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5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</sheets>
  <definedNames>
    <definedName name="_xlnm.Print_Area" localSheetId="4">'表四'!$A$1:$B$16</definedName>
  </definedNames>
  <calcPr fullCalcOnLoad="1"/>
</workbook>
</file>

<file path=xl/sharedStrings.xml><?xml version="1.0" encoding="utf-8"?>
<sst xmlns="http://schemas.openxmlformats.org/spreadsheetml/2006/main" count="150" uniqueCount="126">
  <si>
    <t>单位：万元</t>
  </si>
  <si>
    <t>收入</t>
  </si>
  <si>
    <t>支出</t>
  </si>
  <si>
    <t>项目</t>
  </si>
  <si>
    <t>预算数</t>
  </si>
  <si>
    <t>一、公共财政预算收入</t>
  </si>
  <si>
    <t>一、一般公共服务</t>
  </si>
  <si>
    <t>二、国防</t>
  </si>
  <si>
    <t>二、基金预算收入</t>
  </si>
  <si>
    <t>三、公共安全</t>
  </si>
  <si>
    <t>四、教育</t>
  </si>
  <si>
    <t>三、专款专用资金收入</t>
  </si>
  <si>
    <t>五、科学技术</t>
  </si>
  <si>
    <t>六、文化体育与传媒</t>
  </si>
  <si>
    <t>四、事业收入</t>
  </si>
  <si>
    <t>七、社会保障和就业</t>
  </si>
  <si>
    <t>八、医疗卫生与计划生育</t>
  </si>
  <si>
    <t>五、事业单位经营收入</t>
  </si>
  <si>
    <t>九、节能环保</t>
  </si>
  <si>
    <t>十、城乡社区</t>
  </si>
  <si>
    <t>六、其他收入</t>
  </si>
  <si>
    <t>十一、农林水</t>
  </si>
  <si>
    <t>十二、交通运输</t>
  </si>
  <si>
    <t>十三、资源勘探电力信息等</t>
  </si>
  <si>
    <t>十四、商业服务业等</t>
  </si>
  <si>
    <t>十五、金融</t>
  </si>
  <si>
    <t>十六、国土海洋气象等</t>
  </si>
  <si>
    <t>十七、住房保障</t>
  </si>
  <si>
    <t>十八、粮油物资储备</t>
  </si>
  <si>
    <t>十九、国债还本付息</t>
  </si>
  <si>
    <t>二十、其他支出</t>
  </si>
  <si>
    <t>本年收入合计</t>
  </si>
  <si>
    <t>本年支出合计</t>
  </si>
  <si>
    <t>七、上级补助收入</t>
  </si>
  <si>
    <t>二十一、上缴上级支出</t>
  </si>
  <si>
    <t>八、附属单位上缴收入</t>
  </si>
  <si>
    <t>二十二、对附属单补助支出</t>
  </si>
  <si>
    <t>九、用事业基金弥补收支差额</t>
  </si>
  <si>
    <t>二十三、结转下年</t>
  </si>
  <si>
    <t>十、上年结转结余</t>
  </si>
  <si>
    <t>收入总计</t>
  </si>
  <si>
    <t>支出总计</t>
  </si>
  <si>
    <t>注：按照《政府收支分类科目》的支出功能分类编列各款级科目支出预算数，其中：教育、医疗卫生与计划生育支出、社会保障和就业、农林水和住房保障等重点支出需细化到项级支出科目。</t>
  </si>
  <si>
    <t xml:space="preserve"> 单位：万元</t>
  </si>
  <si>
    <t>科目编码</t>
  </si>
  <si>
    <t>科目名称</t>
  </si>
  <si>
    <t>合计</t>
  </si>
  <si>
    <t>公共财政
预算拨款</t>
  </si>
  <si>
    <t>基金预算
拨款</t>
  </si>
  <si>
    <t>类</t>
  </si>
  <si>
    <t>款</t>
  </si>
  <si>
    <t>项</t>
  </si>
  <si>
    <t>合  计</t>
  </si>
  <si>
    <t>项目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</si>
  <si>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</si>
  <si>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</si>
  <si>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</si>
  <si>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</si>
  <si>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</si>
  <si>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</si>
  <si>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。公务用车指用于履行公务的机动车辆，包括领导干部专车、一般公务用车和执法执勤用车。（3）公务接待费，指单位按规定开支的各类公务接待（含外宾接待）支出。</t>
  </si>
  <si>
    <t>第二部分，部门预算公开表一</t>
  </si>
  <si>
    <t>第二部分，部门预算公开表二</t>
  </si>
  <si>
    <t>第二部分，部门预算公开表三</t>
  </si>
  <si>
    <t>第二部分，部门预算公开表四</t>
  </si>
  <si>
    <r>
      <t xml:space="preserve"> 2015 </t>
    </r>
    <r>
      <rPr>
        <b/>
        <sz val="22"/>
        <rFont val="黑体"/>
        <family val="3"/>
      </rPr>
      <t>年部门收支预算总表</t>
    </r>
  </si>
  <si>
    <t>单位名称：鹤山市旅游局</t>
  </si>
  <si>
    <r>
      <t>2015</t>
    </r>
    <r>
      <rPr>
        <b/>
        <sz val="20"/>
        <rFont val="宋体"/>
        <family val="0"/>
      </rPr>
      <t>年“三公”经费预算财政拨款情况统计表</t>
    </r>
  </si>
  <si>
    <r>
      <t xml:space="preserve"> 2015 </t>
    </r>
    <r>
      <rPr>
        <b/>
        <sz val="18"/>
        <rFont val="宋体"/>
        <family val="0"/>
      </rPr>
      <t>年部门公共财政预算拨款
及基金预算拨款支出预算表（基本支出）</t>
    </r>
  </si>
  <si>
    <t>01</t>
  </si>
  <si>
    <t>社会保障和就业支出</t>
  </si>
  <si>
    <t>　行政事业单位离退休</t>
  </si>
  <si>
    <t>　　归口管理的行政单位离退休</t>
  </si>
  <si>
    <t>医疗卫生与计划生育支出</t>
  </si>
  <si>
    <t>　医疗保障</t>
  </si>
  <si>
    <t>　　行政单位医疗</t>
  </si>
  <si>
    <t>住房保障支出</t>
  </si>
  <si>
    <t>　　住房公积金</t>
  </si>
  <si>
    <r>
      <t>0</t>
    </r>
    <r>
      <rPr>
        <sz val="10"/>
        <rFont val="宋体"/>
        <family val="0"/>
      </rPr>
      <t>5</t>
    </r>
  </si>
  <si>
    <r>
      <t>0</t>
    </r>
    <r>
      <rPr>
        <sz val="10"/>
        <rFont val="宋体"/>
        <family val="0"/>
      </rPr>
      <t>1</t>
    </r>
  </si>
  <si>
    <r>
      <t>0</t>
    </r>
    <r>
      <rPr>
        <sz val="10"/>
        <rFont val="宋体"/>
        <family val="0"/>
      </rPr>
      <t>7</t>
    </r>
  </si>
  <si>
    <t>计划生育事务</t>
  </si>
  <si>
    <t>17</t>
  </si>
  <si>
    <t xml:space="preserve">    计划生育服务</t>
  </si>
  <si>
    <r>
      <t>2</t>
    </r>
    <r>
      <rPr>
        <sz val="10"/>
        <rFont val="宋体"/>
        <family val="0"/>
      </rPr>
      <t>16</t>
    </r>
  </si>
  <si>
    <t>商业服务业等支出</t>
  </si>
  <si>
    <r>
      <t>0</t>
    </r>
    <r>
      <rPr>
        <sz val="10"/>
        <rFont val="宋体"/>
        <family val="0"/>
      </rPr>
      <t>2</t>
    </r>
  </si>
  <si>
    <r>
      <t>0</t>
    </r>
    <r>
      <rPr>
        <sz val="10"/>
        <rFont val="宋体"/>
        <family val="0"/>
      </rPr>
      <t>3</t>
    </r>
  </si>
  <si>
    <t>　住房改革支出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</si>
  <si>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旅游业管理与服务支出</t>
    </r>
  </si>
  <si>
    <r>
      <t xml:space="preserve">    </t>
    </r>
    <r>
      <rPr>
        <sz val="10"/>
        <rFont val="宋体"/>
        <family val="0"/>
      </rPr>
      <t>行政运行</t>
    </r>
  </si>
  <si>
    <t xml:space="preserve">    一般行政管理事务</t>
  </si>
  <si>
    <t xml:space="preserve">    机关服务</t>
  </si>
  <si>
    <t xml:space="preserve">单位：鹤山市旅游局                          </t>
  </si>
  <si>
    <t>04</t>
  </si>
  <si>
    <t>99</t>
  </si>
  <si>
    <t xml:space="preserve">  旅游业管理与服务支出</t>
  </si>
  <si>
    <t xml:space="preserve">    行政运行</t>
  </si>
  <si>
    <t xml:space="preserve">    旅游宣传</t>
  </si>
  <si>
    <t xml:space="preserve">    其他旅游业管理与服务支出</t>
  </si>
  <si>
    <r>
      <t xml:space="preserve"> 2015</t>
    </r>
    <r>
      <rPr>
        <b/>
        <u val="single"/>
        <sz val="18"/>
        <rFont val="宋体"/>
        <family val="0"/>
      </rPr>
      <t xml:space="preserve"> </t>
    </r>
    <r>
      <rPr>
        <b/>
        <sz val="18"/>
        <rFont val="宋体"/>
        <family val="0"/>
      </rPr>
      <t>年部门公共财政预算拨款
及基金预算拨款支出预算表（项目支出）</t>
    </r>
  </si>
  <si>
    <t xml:space="preserve">单位名称：鹤山市旅游局                          </t>
  </si>
  <si>
    <r>
      <t xml:space="preserve"> 2015 </t>
    </r>
    <r>
      <rPr>
        <b/>
        <sz val="14"/>
        <rFont val="仿宋_GB2312"/>
        <family val="3"/>
      </rPr>
      <t>年度鹤山市旅游局预算公开</t>
    </r>
  </si>
  <si>
    <r>
      <t xml:space="preserve">第二部分   </t>
    </r>
    <r>
      <rPr>
        <b/>
        <u val="single"/>
        <sz val="24"/>
        <rFont val="宋体"/>
        <family val="0"/>
      </rPr>
      <t>2015</t>
    </r>
    <r>
      <rPr>
        <b/>
        <sz val="24"/>
        <rFont val="宋体"/>
        <family val="0"/>
      </rPr>
      <t>年鹤山市旅游局部门预算表</t>
    </r>
  </si>
  <si>
    <t>经济科目</t>
  </si>
  <si>
    <t>预算内</t>
  </si>
  <si>
    <t>小计</t>
  </si>
  <si>
    <t>公共财政预算</t>
  </si>
  <si>
    <t>合计</t>
  </si>
  <si>
    <t>301  工资福利支出</t>
  </si>
  <si>
    <t xml:space="preserve">  30101  基本工资</t>
  </si>
  <si>
    <t xml:space="preserve">  30102  津贴补贴</t>
  </si>
  <si>
    <t xml:space="preserve">  30103  奖金</t>
  </si>
  <si>
    <t xml:space="preserve">  30104  社会保障缴费</t>
  </si>
  <si>
    <t xml:space="preserve">  30199  其他工资福利支出</t>
  </si>
  <si>
    <t>302  商品和服务支出</t>
  </si>
  <si>
    <t xml:space="preserve">  30207  邮电费</t>
  </si>
  <si>
    <t xml:space="preserve">  30212  因公出国（境）费用</t>
  </si>
  <si>
    <t xml:space="preserve">  30215  会议费</t>
  </si>
  <si>
    <t xml:space="preserve">  30217  公务接待费</t>
  </si>
  <si>
    <t xml:space="preserve">  30231  公务用车运行维护费</t>
  </si>
  <si>
    <t xml:space="preserve">  30299  其他商品和服务支出</t>
  </si>
  <si>
    <t>303  对个人和家庭的补助</t>
  </si>
  <si>
    <t xml:space="preserve">  30302  退休费</t>
  </si>
  <si>
    <t xml:space="preserve">  30309  奖励金</t>
  </si>
  <si>
    <t xml:space="preserve">  30311  住房公积金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</si>
</sst>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u val="single"/>
      <sz val="22"/>
      <name val="黑体"/>
      <family val="3"/>
    </font>
    <font>
      <b/>
      <sz val="22"/>
      <name val="黑体"/>
      <family val="3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sz val="10"/>
      <name val="Times New Roman"/>
      <family val="1"/>
    </font>
    <font>
      <b/>
      <u val="single"/>
      <sz val="20"/>
      <name val="宋体"/>
      <family val="0"/>
    </font>
    <font>
      <b/>
      <sz val="20"/>
      <name val="宋体"/>
      <family val="0"/>
    </font>
    <font>
      <b/>
      <sz val="24"/>
      <name val="宋体"/>
      <family val="0"/>
    </font>
    <font>
      <b/>
      <u val="single"/>
      <sz val="24"/>
      <name val="宋体"/>
      <family val="0"/>
    </font>
    <font>
      <b/>
      <u val="single"/>
      <sz val="14"/>
      <name val="仿宋_GB2312"/>
      <family val="3"/>
    </font>
    <font>
      <b/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36" fillId="0" borderId="0">
      <alignment vertical="center"/>
      <protection/>
    </xf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2" fillId="31" borderId="5" applyNumberFormat="0" applyAlignment="0" applyProtection="0"/>
    <xf numFmtId="0" fontId="0" fillId="32" borderId="9" applyNumberFormat="0" applyFont="0" applyAlignment="0" applyProtection="0"/>
    <xf numFmtId="0" fontId="36" fillId="32" borderId="9" applyNumberFormat="0" applyFont="0" applyAlignment="0" applyProtection="0"/>
  </cellStyleXfs>
  <cellXfs count="79">
    <xf numFmtId="0" fontId="0" fillId="0" borderId="0" xfId="0" applyAlignment="1">
      <alignment/>
    </xf>
    <xf numFmtId="0" fontId="2" fillId="33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7" fillId="34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43" fontId="6" fillId="0" borderId="10" xfId="8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left" vertical="center" indent="2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/>
    </xf>
    <xf numFmtId="0" fontId="6" fillId="0" borderId="10" xfId="0" applyNumberFormat="1" applyFont="1" applyFill="1" applyBorder="1" applyAlignment="1" applyProtection="1">
      <alignment horizontal="left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43" fontId="7" fillId="0" borderId="10" xfId="81" applyFont="1" applyFill="1" applyBorder="1" applyAlignment="1" applyProtection="1">
      <alignment horizontal="center" vertical="center"/>
      <protection/>
    </xf>
    <xf numFmtId="43" fontId="7" fillId="0" borderId="10" xfId="8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43" fontId="7" fillId="33" borderId="10" xfId="81" applyFont="1" applyFill="1" applyBorder="1" applyAlignment="1" applyProtection="1">
      <alignment horizontal="right" vertical="center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Border="1" applyAlignment="1" applyProtection="1">
      <alignment/>
      <protection/>
    </xf>
    <xf numFmtId="49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176" fontId="6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49" fontId="11" fillId="0" borderId="10" xfId="0" applyNumberFormat="1" applyFont="1" applyFill="1" applyBorder="1" applyAlignment="1" applyProtection="1">
      <alignment horizontal="center" vertical="center"/>
      <protection/>
    </xf>
    <xf numFmtId="49" fontId="1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8" fillId="34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right" vertical="center" wrapText="1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6" fillId="0" borderId="10" xfId="0" applyNumberFormat="1" applyFont="1" applyFill="1" applyBorder="1" applyAlignment="1" applyProtection="1">
      <alignment vertical="center" shrinkToFit="1"/>
      <protection/>
    </xf>
    <xf numFmtId="49" fontId="6" fillId="0" borderId="10" xfId="0" applyNumberFormat="1" applyFont="1" applyFill="1" applyBorder="1" applyAlignment="1" applyProtection="1">
      <alignment vertical="center" shrinkToFit="1"/>
      <protection/>
    </xf>
    <xf numFmtId="176" fontId="6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left" vertical="center" wrapText="1"/>
    </xf>
    <xf numFmtId="0" fontId="2" fillId="33" borderId="0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7" fillId="34" borderId="1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 wrapText="1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horizontal="center" vertical="center" wrapText="1"/>
      <protection/>
    </xf>
    <xf numFmtId="49" fontId="6" fillId="34" borderId="11" xfId="0" applyNumberFormat="1" applyFont="1" applyFill="1" applyBorder="1" applyAlignment="1" applyProtection="1">
      <alignment horizontal="center" vertical="center" wrapText="1"/>
      <protection/>
    </xf>
    <xf numFmtId="49" fontId="6" fillId="34" borderId="12" xfId="0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NumberFormat="1" applyFont="1" applyFill="1" applyBorder="1" applyAlignment="1" applyProtection="1">
      <alignment horizontal="center" vertical="center" wrapText="1"/>
      <protection/>
    </xf>
    <xf numFmtId="0" fontId="6" fillId="34" borderId="12" xfId="0" applyNumberFormat="1" applyFont="1" applyFill="1" applyBorder="1" applyAlignment="1" applyProtection="1">
      <alignment horizontal="center" vertical="center" wrapText="1"/>
      <protection/>
    </xf>
    <xf numFmtId="0" fontId="9" fillId="33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Alignment="1">
      <alignment vertical="top" wrapText="1"/>
    </xf>
    <xf numFmtId="0" fontId="35" fillId="0" borderId="13" xfId="64" applyNumberFormat="1" applyFont="1" applyFill="1" applyBorder="1" applyAlignment="1" applyProtection="1">
      <alignment horizontal="distributed" vertical="center" wrapText="1"/>
      <protection/>
    </xf>
    <xf numFmtId="0" fontId="35" fillId="0" borderId="13" xfId="64" applyNumberFormat="1" applyFont="1" applyFill="1" applyBorder="1" applyAlignment="1" applyProtection="1">
      <alignment wrapText="1"/>
      <protection/>
    </xf>
    <xf numFmtId="176" fontId="35" fillId="0" borderId="13" xfId="64" applyNumberFormat="1" applyFont="1" applyFill="1" applyBorder="1" applyAlignment="1" applyProtection="1">
      <alignment/>
      <protection/>
    </xf>
    <xf numFmtId="0" fontId="35" fillId="0" borderId="14" xfId="64" applyNumberFormat="1" applyFont="1" applyFill="1" applyBorder="1" applyAlignment="1" applyProtection="1">
      <alignment horizontal="distributed" vertical="center" wrapText="1"/>
      <protection/>
    </xf>
    <xf numFmtId="0" fontId="35" fillId="0" borderId="15" xfId="64" applyNumberFormat="1" applyFont="1" applyFill="1" applyBorder="1" applyAlignment="1" applyProtection="1">
      <alignment horizontal="distributed" vertical="center" wrapText="1"/>
      <protection/>
    </xf>
    <xf numFmtId="0" fontId="35" fillId="0" borderId="16" xfId="64" applyNumberFormat="1" applyFont="1" applyFill="1" applyBorder="1" applyAlignment="1" applyProtection="1">
      <alignment horizontal="distributed" vertical="center" wrapText="1"/>
      <protection/>
    </xf>
    <xf numFmtId="0" fontId="35" fillId="0" borderId="17" xfId="64" applyNumberFormat="1" applyFont="1" applyFill="1" applyBorder="1" applyAlignment="1" applyProtection="1">
      <alignment horizontal="distributed" vertical="center" wrapText="1"/>
      <protection/>
    </xf>
  </cellXfs>
  <cellStyles count="89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好" xfId="65"/>
    <cellStyle name="好 2" xfId="66"/>
    <cellStyle name="汇总" xfId="67"/>
    <cellStyle name="汇总 2" xfId="68"/>
    <cellStyle name="Currency" xfId="69"/>
    <cellStyle name="Currency [0]" xfId="70"/>
    <cellStyle name="计算" xfId="71"/>
    <cellStyle name="计算 2" xfId="72"/>
    <cellStyle name="检查单元格" xfId="73"/>
    <cellStyle name="检查单元格 2" xfId="74"/>
    <cellStyle name="解释性文本" xfId="75"/>
    <cellStyle name="解释性文本 2" xfId="76"/>
    <cellStyle name="警告文本" xfId="77"/>
    <cellStyle name="警告文本 2" xfId="78"/>
    <cellStyle name="链接单元格" xfId="79"/>
    <cellStyle name="链接单元格 2" xfId="80"/>
    <cellStyle name="Comma" xfId="81"/>
    <cellStyle name="Comma [0]" xfId="82"/>
    <cellStyle name="强调文字颜色 1" xfId="83"/>
    <cellStyle name="强调文字颜色 1 2" xfId="84"/>
    <cellStyle name="强调文字颜色 2" xfId="85"/>
    <cellStyle name="强调文字颜色 2 2" xfId="86"/>
    <cellStyle name="强调文字颜色 3" xfId="87"/>
    <cellStyle name="强调文字颜色 3 2" xfId="88"/>
    <cellStyle name="强调文字颜色 4" xfId="89"/>
    <cellStyle name="强调文字颜色 4 2" xfId="90"/>
    <cellStyle name="强调文字颜色 5" xfId="91"/>
    <cellStyle name="强调文字颜色 5 2" xfId="92"/>
    <cellStyle name="强调文字颜色 6" xfId="93"/>
    <cellStyle name="强调文字颜色 6 2" xfId="94"/>
    <cellStyle name="适中" xfId="95"/>
    <cellStyle name="适中 2" xfId="96"/>
    <cellStyle name="输出" xfId="97"/>
    <cellStyle name="输出 2" xfId="98"/>
    <cellStyle name="输入" xfId="99"/>
    <cellStyle name="输入 2" xfId="100"/>
    <cellStyle name="注释" xfId="101"/>
    <cellStyle name="注释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1"/>
  <sheetViews>
    <sheetView zoomScalePageLayoutView="0" workbookViewId="0" topLeftCell="A1">
      <selection activeCell="A11" sqref="A11"/>
    </sheetView>
  </sheetViews>
  <sheetFormatPr defaultColWidth="9.00390625" defaultRowHeight="14.25"/>
  <cols>
    <col min="1" max="1" width="91.00390625" style="0" bestFit="1" customWidth="1"/>
  </cols>
  <sheetData>
    <row r="2" ht="18.75">
      <c r="A2" s="49" t="s">
        <v>102</v>
      </c>
    </row>
    <row r="7" spans="1:3" ht="73.5" customHeight="1">
      <c r="A7" s="48"/>
      <c r="C7" s="48"/>
    </row>
    <row r="11" ht="31.5">
      <c r="A11" s="48" t="s">
        <v>103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4">
      <selection activeCell="D24" sqref="D24"/>
    </sheetView>
  </sheetViews>
  <sheetFormatPr defaultColWidth="9.00390625" defaultRowHeight="14.25"/>
  <cols>
    <col min="1" max="1" width="30.50390625" style="2" customWidth="1"/>
    <col min="2" max="2" width="13.625" style="2" customWidth="1"/>
    <col min="3" max="3" width="29.375" style="2" customWidth="1"/>
    <col min="4" max="4" width="13.625" style="2" customWidth="1"/>
    <col min="5" max="16384" width="9.00390625" style="2" customWidth="1"/>
  </cols>
  <sheetData>
    <row r="1" spans="1:4" ht="18" customHeight="1">
      <c r="A1" s="57" t="s">
        <v>61</v>
      </c>
      <c r="B1" s="57"/>
      <c r="C1" s="57"/>
      <c r="D1" s="57"/>
    </row>
    <row r="2" spans="1:4" ht="18" customHeight="1">
      <c r="A2" s="1"/>
      <c r="B2" s="1"/>
      <c r="C2" s="1"/>
      <c r="D2" s="1"/>
    </row>
    <row r="3" spans="1:4" s="3" customFormat="1" ht="28.5" customHeight="1">
      <c r="A3" s="58" t="s">
        <v>65</v>
      </c>
      <c r="B3" s="59"/>
      <c r="C3" s="59"/>
      <c r="D3" s="59"/>
    </row>
    <row r="4" spans="1:4" s="7" customFormat="1" ht="45" customHeight="1">
      <c r="A4" s="4" t="s">
        <v>66</v>
      </c>
      <c r="B4" s="5"/>
      <c r="C4" s="5"/>
      <c r="D4" s="6" t="s">
        <v>0</v>
      </c>
    </row>
    <row r="5" spans="1:4" ht="18" customHeight="1">
      <c r="A5" s="60" t="s">
        <v>1</v>
      </c>
      <c r="B5" s="60"/>
      <c r="C5" s="60" t="s">
        <v>2</v>
      </c>
      <c r="D5" s="60"/>
    </row>
    <row r="6" spans="1:4" ht="18" customHeight="1">
      <c r="A6" s="8" t="s">
        <v>3</v>
      </c>
      <c r="B6" s="8" t="s">
        <v>4</v>
      </c>
      <c r="C6" s="8" t="s">
        <v>3</v>
      </c>
      <c r="D6" s="8" t="s">
        <v>4</v>
      </c>
    </row>
    <row r="7" spans="1:4" s="11" customFormat="1" ht="18" customHeight="1">
      <c r="A7" s="9" t="s">
        <v>5</v>
      </c>
      <c r="B7" s="10">
        <v>683.56</v>
      </c>
      <c r="C7" s="9" t="s">
        <v>6</v>
      </c>
      <c r="D7" s="10"/>
    </row>
    <row r="8" spans="1:4" s="11" customFormat="1" ht="18" customHeight="1">
      <c r="A8" s="12"/>
      <c r="B8" s="10"/>
      <c r="C8" s="9" t="s">
        <v>7</v>
      </c>
      <c r="D8" s="10"/>
    </row>
    <row r="9" spans="1:4" s="11" customFormat="1" ht="18" customHeight="1">
      <c r="A9" s="9" t="s">
        <v>8</v>
      </c>
      <c r="B9" s="10"/>
      <c r="C9" s="9" t="s">
        <v>9</v>
      </c>
      <c r="D9" s="10"/>
    </row>
    <row r="10" spans="1:4" s="11" customFormat="1" ht="18" customHeight="1">
      <c r="A10" s="12"/>
      <c r="B10" s="10"/>
      <c r="C10" s="9" t="s">
        <v>10</v>
      </c>
      <c r="D10" s="10"/>
    </row>
    <row r="11" spans="1:4" s="11" customFormat="1" ht="18" customHeight="1">
      <c r="A11" s="9" t="s">
        <v>11</v>
      </c>
      <c r="B11" s="10"/>
      <c r="C11" s="9" t="s">
        <v>12</v>
      </c>
      <c r="D11" s="10"/>
    </row>
    <row r="12" spans="1:4" s="11" customFormat="1" ht="18" customHeight="1">
      <c r="A12" s="13"/>
      <c r="B12" s="10"/>
      <c r="C12" s="9" t="s">
        <v>13</v>
      </c>
      <c r="D12" s="10"/>
    </row>
    <row r="13" spans="1:4" s="11" customFormat="1" ht="18" customHeight="1">
      <c r="A13" s="9" t="s">
        <v>14</v>
      </c>
      <c r="B13" s="10"/>
      <c r="C13" s="9" t="s">
        <v>15</v>
      </c>
      <c r="D13" s="10">
        <v>44.75</v>
      </c>
    </row>
    <row r="14" spans="1:4" s="11" customFormat="1" ht="18" customHeight="1">
      <c r="A14" s="9"/>
      <c r="B14" s="10"/>
      <c r="C14" s="9" t="s">
        <v>16</v>
      </c>
      <c r="D14" s="10">
        <v>9.03</v>
      </c>
    </row>
    <row r="15" spans="1:4" s="11" customFormat="1" ht="18" customHeight="1">
      <c r="A15" s="9" t="s">
        <v>17</v>
      </c>
      <c r="B15" s="10"/>
      <c r="C15" s="9" t="s">
        <v>18</v>
      </c>
      <c r="D15" s="10"/>
    </row>
    <row r="16" spans="1:4" s="11" customFormat="1" ht="18" customHeight="1">
      <c r="A16" s="9"/>
      <c r="B16" s="10"/>
      <c r="C16" s="9" t="s">
        <v>19</v>
      </c>
      <c r="D16" s="10"/>
    </row>
    <row r="17" spans="1:4" s="11" customFormat="1" ht="18" customHeight="1">
      <c r="A17" s="9" t="s">
        <v>20</v>
      </c>
      <c r="B17" s="10"/>
      <c r="C17" s="9" t="s">
        <v>21</v>
      </c>
      <c r="D17" s="10"/>
    </row>
    <row r="18" spans="1:4" s="11" customFormat="1" ht="18" customHeight="1">
      <c r="A18" s="9"/>
      <c r="B18" s="10"/>
      <c r="C18" s="9" t="s">
        <v>22</v>
      </c>
      <c r="D18" s="10"/>
    </row>
    <row r="19" spans="1:4" s="11" customFormat="1" ht="18" customHeight="1">
      <c r="A19" s="14"/>
      <c r="B19" s="10"/>
      <c r="C19" s="9" t="s">
        <v>23</v>
      </c>
      <c r="D19" s="10"/>
    </row>
    <row r="20" spans="1:4" s="11" customFormat="1" ht="18" customHeight="1">
      <c r="A20" s="9"/>
      <c r="B20" s="10"/>
      <c r="C20" s="9" t="s">
        <v>24</v>
      </c>
      <c r="D20" s="10">
        <v>614.17</v>
      </c>
    </row>
    <row r="21" spans="1:4" s="11" customFormat="1" ht="18" customHeight="1">
      <c r="A21" s="9"/>
      <c r="B21" s="10"/>
      <c r="C21" s="9" t="s">
        <v>25</v>
      </c>
      <c r="D21" s="10"/>
    </row>
    <row r="22" spans="1:4" s="11" customFormat="1" ht="18" customHeight="1">
      <c r="A22" s="9"/>
      <c r="B22" s="10"/>
      <c r="C22" s="9" t="s">
        <v>26</v>
      </c>
      <c r="D22" s="10"/>
    </row>
    <row r="23" spans="1:4" s="11" customFormat="1" ht="18" customHeight="1">
      <c r="A23" s="9"/>
      <c r="B23" s="10"/>
      <c r="C23" s="9" t="s">
        <v>27</v>
      </c>
      <c r="D23" s="10">
        <v>15.6</v>
      </c>
    </row>
    <row r="24" spans="1:4" s="11" customFormat="1" ht="18" customHeight="1">
      <c r="A24" s="9"/>
      <c r="B24" s="10"/>
      <c r="C24" s="15" t="s">
        <v>28</v>
      </c>
      <c r="D24" s="10"/>
    </row>
    <row r="25" spans="1:4" s="11" customFormat="1" ht="18" customHeight="1">
      <c r="A25" s="16"/>
      <c r="B25" s="10"/>
      <c r="C25" s="15" t="s">
        <v>29</v>
      </c>
      <c r="D25" s="10"/>
    </row>
    <row r="26" spans="1:4" s="11" customFormat="1" ht="18" customHeight="1">
      <c r="A26" s="17"/>
      <c r="B26" s="10"/>
      <c r="C26" s="15" t="s">
        <v>30</v>
      </c>
      <c r="D26" s="10"/>
    </row>
    <row r="27" spans="1:4" s="11" customFormat="1" ht="18" customHeight="1">
      <c r="A27" s="17"/>
      <c r="B27" s="10"/>
      <c r="C27" s="15"/>
      <c r="D27" s="10"/>
    </row>
    <row r="28" spans="1:4" s="21" customFormat="1" ht="18" customHeight="1">
      <c r="A28" s="18" t="s">
        <v>31</v>
      </c>
      <c r="B28" s="19">
        <f>B7+B9+B11+B13+B13+B17</f>
        <v>683.56</v>
      </c>
      <c r="C28" s="18" t="s">
        <v>32</v>
      </c>
      <c r="D28" s="20">
        <f>SUM(D7:D26)</f>
        <v>683.55</v>
      </c>
    </row>
    <row r="29" spans="1:4" s="11" customFormat="1" ht="18" customHeight="1">
      <c r="A29" s="9" t="s">
        <v>33</v>
      </c>
      <c r="B29" s="10"/>
      <c r="C29" s="22" t="s">
        <v>34</v>
      </c>
      <c r="D29" s="14"/>
    </row>
    <row r="30" spans="1:4" s="11" customFormat="1" ht="18" customHeight="1">
      <c r="A30" s="9" t="s">
        <v>35</v>
      </c>
      <c r="B30" s="10"/>
      <c r="C30" s="22" t="s">
        <v>36</v>
      </c>
      <c r="D30" s="10"/>
    </row>
    <row r="31" spans="1:4" s="11" customFormat="1" ht="18" customHeight="1">
      <c r="A31" s="9" t="s">
        <v>37</v>
      </c>
      <c r="B31" s="10"/>
      <c r="C31" s="22" t="s">
        <v>38</v>
      </c>
      <c r="D31" s="10"/>
    </row>
    <row r="32" spans="1:4" s="11" customFormat="1" ht="18" customHeight="1">
      <c r="A32" s="9" t="s">
        <v>39</v>
      </c>
      <c r="B32" s="10"/>
      <c r="C32" s="22"/>
      <c r="D32" s="10"/>
    </row>
    <row r="33" spans="1:4" s="11" customFormat="1" ht="18" customHeight="1">
      <c r="A33" s="9"/>
      <c r="B33" s="10"/>
      <c r="C33" s="22"/>
      <c r="D33" s="10"/>
    </row>
    <row r="34" spans="1:4" s="11" customFormat="1" ht="18" customHeight="1">
      <c r="A34" s="9"/>
      <c r="B34" s="10"/>
      <c r="C34" s="22"/>
      <c r="D34" s="10"/>
    </row>
    <row r="35" spans="1:4" s="26" customFormat="1" ht="18" customHeight="1">
      <c r="A35" s="23" t="s">
        <v>40</v>
      </c>
      <c r="B35" s="24">
        <f>SUM(B28:B32)</f>
        <v>683.56</v>
      </c>
      <c r="C35" s="25" t="s">
        <v>41</v>
      </c>
      <c r="D35" s="24">
        <f>D28+D30</f>
        <v>683.55</v>
      </c>
    </row>
    <row r="36" ht="14.25" customHeight="1"/>
    <row r="37" ht="14.25" customHeight="1"/>
    <row r="38" spans="1:4" ht="30" customHeight="1">
      <c r="A38" s="56" t="s">
        <v>42</v>
      </c>
      <c r="B38" s="56"/>
      <c r="C38" s="56"/>
      <c r="D38" s="56"/>
    </row>
  </sheetData>
  <sheetProtection/>
  <mergeCells count="5">
    <mergeCell ref="A38:D38"/>
    <mergeCell ref="A1:D1"/>
    <mergeCell ref="A3:D3"/>
    <mergeCell ref="A5:B5"/>
    <mergeCell ref="C5:D5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4">
      <selection activeCell="D9" sqref="D9"/>
    </sheetView>
  </sheetViews>
  <sheetFormatPr defaultColWidth="9.00390625" defaultRowHeight="14.25"/>
  <cols>
    <col min="1" max="1" width="3.50390625" style="41" customWidth="1"/>
    <col min="2" max="2" width="4.25390625" style="41" customWidth="1"/>
    <col min="3" max="3" width="4.875" style="41" customWidth="1"/>
    <col min="4" max="4" width="25.625" style="2" customWidth="1"/>
    <col min="5" max="7" width="13.625" style="2" customWidth="1"/>
    <col min="8" max="16384" width="9.00390625" style="2" customWidth="1"/>
  </cols>
  <sheetData>
    <row r="1" spans="1:7" ht="15" customHeight="1">
      <c r="A1" s="57" t="s">
        <v>62</v>
      </c>
      <c r="B1" s="57"/>
      <c r="C1" s="57"/>
      <c r="D1" s="57"/>
      <c r="E1" s="28"/>
      <c r="F1" s="28"/>
      <c r="G1" s="28"/>
    </row>
    <row r="2" spans="1:7" ht="15" customHeight="1">
      <c r="A2" s="27"/>
      <c r="B2" s="27"/>
      <c r="C2" s="27"/>
      <c r="D2" s="27"/>
      <c r="E2" s="28"/>
      <c r="F2" s="28"/>
      <c r="G2" s="28"/>
    </row>
    <row r="3" spans="1:7" s="3" customFormat="1" ht="45" customHeight="1">
      <c r="A3" s="61" t="s">
        <v>68</v>
      </c>
      <c r="B3" s="62"/>
      <c r="C3" s="62"/>
      <c r="D3" s="62"/>
      <c r="E3" s="62"/>
      <c r="F3" s="62"/>
      <c r="G3" s="62"/>
    </row>
    <row r="4" spans="1:7" ht="45" customHeight="1">
      <c r="A4" s="53" t="s">
        <v>93</v>
      </c>
      <c r="B4" s="2"/>
      <c r="C4" s="2"/>
      <c r="G4" s="2" t="s">
        <v>43</v>
      </c>
    </row>
    <row r="5" spans="1:7" s="30" customFormat="1" ht="15.75" customHeight="1">
      <c r="A5" s="63" t="s">
        <v>44</v>
      </c>
      <c r="B5" s="63"/>
      <c r="C5" s="63"/>
      <c r="D5" s="64" t="s">
        <v>45</v>
      </c>
      <c r="E5" s="66" t="s">
        <v>46</v>
      </c>
      <c r="F5" s="66" t="s">
        <v>47</v>
      </c>
      <c r="G5" s="66" t="s">
        <v>48</v>
      </c>
    </row>
    <row r="6" spans="1:7" s="30" customFormat="1" ht="31.5" customHeight="1">
      <c r="A6" s="29" t="s">
        <v>49</v>
      </c>
      <c r="B6" s="29" t="s">
        <v>50</v>
      </c>
      <c r="C6" s="29" t="s">
        <v>51</v>
      </c>
      <c r="D6" s="65"/>
      <c r="E6" s="67"/>
      <c r="F6" s="67"/>
      <c r="G6" s="67"/>
    </row>
    <row r="7" spans="1:7" s="34" customFormat="1" ht="19.5" customHeight="1">
      <c r="A7" s="31"/>
      <c r="B7" s="31"/>
      <c r="C7" s="31"/>
      <c r="D7" s="32" t="s">
        <v>52</v>
      </c>
      <c r="E7" s="33">
        <f>E8+E11+E16+E19</f>
        <v>224.87</v>
      </c>
      <c r="F7" s="33">
        <f>F8+F11+F16+F19</f>
        <v>224.87</v>
      </c>
      <c r="G7" s="33"/>
    </row>
    <row r="8" spans="1:7" s="34" customFormat="1" ht="19.5" customHeight="1">
      <c r="A8" s="50">
        <v>208</v>
      </c>
      <c r="B8" s="50"/>
      <c r="C8" s="50"/>
      <c r="D8" s="33" t="s">
        <v>70</v>
      </c>
      <c r="E8" s="33">
        <v>44.75</v>
      </c>
      <c r="F8" s="33">
        <v>44.75</v>
      </c>
      <c r="G8" s="33"/>
    </row>
    <row r="9" spans="1:7" s="34" customFormat="1" ht="19.5" customHeight="1">
      <c r="A9" s="50"/>
      <c r="B9" s="51" t="s">
        <v>78</v>
      </c>
      <c r="C9" s="50"/>
      <c r="D9" s="33" t="s">
        <v>71</v>
      </c>
      <c r="E9" s="33">
        <v>44.75</v>
      </c>
      <c r="F9" s="33">
        <v>44.75</v>
      </c>
      <c r="G9" s="33"/>
    </row>
    <row r="10" spans="1:7" s="34" customFormat="1" ht="19.5" customHeight="1">
      <c r="A10" s="50"/>
      <c r="B10" s="50"/>
      <c r="C10" s="51" t="s">
        <v>79</v>
      </c>
      <c r="D10" s="33" t="s">
        <v>72</v>
      </c>
      <c r="E10" s="33">
        <v>44.75</v>
      </c>
      <c r="F10" s="33">
        <v>44.75</v>
      </c>
      <c r="G10" s="33"/>
    </row>
    <row r="11" spans="1:7" s="34" customFormat="1" ht="19.5" customHeight="1">
      <c r="A11" s="50">
        <v>210</v>
      </c>
      <c r="B11" s="50"/>
      <c r="C11" s="50"/>
      <c r="D11" s="33" t="s">
        <v>73</v>
      </c>
      <c r="E11" s="33">
        <v>9.03</v>
      </c>
      <c r="F11" s="33">
        <v>9.03</v>
      </c>
      <c r="G11" s="33"/>
    </row>
    <row r="12" spans="1:7" s="34" customFormat="1" ht="19.5" customHeight="1">
      <c r="A12" s="50"/>
      <c r="B12" s="51" t="s">
        <v>78</v>
      </c>
      <c r="C12" s="50"/>
      <c r="D12" s="33" t="s">
        <v>74</v>
      </c>
      <c r="E12" s="33">
        <v>7.2</v>
      </c>
      <c r="F12" s="33">
        <v>7.2</v>
      </c>
      <c r="G12" s="33"/>
    </row>
    <row r="13" spans="1:7" s="38" customFormat="1" ht="19.5" customHeight="1">
      <c r="A13" s="50"/>
      <c r="B13" s="50"/>
      <c r="C13" s="51" t="s">
        <v>79</v>
      </c>
      <c r="D13" s="33" t="s">
        <v>75</v>
      </c>
      <c r="E13" s="33">
        <v>7.2</v>
      </c>
      <c r="F13" s="33">
        <v>7.2</v>
      </c>
      <c r="G13" s="37"/>
    </row>
    <row r="14" spans="1:7" s="38" customFormat="1" ht="19.5" customHeight="1">
      <c r="A14" s="50"/>
      <c r="B14" s="51" t="s">
        <v>80</v>
      </c>
      <c r="C14" s="51"/>
      <c r="D14" s="52" t="s">
        <v>81</v>
      </c>
      <c r="E14" s="33">
        <v>1.83</v>
      </c>
      <c r="F14" s="33">
        <v>1.83</v>
      </c>
      <c r="G14" s="37"/>
    </row>
    <row r="15" spans="1:7" s="38" customFormat="1" ht="19.5" customHeight="1">
      <c r="A15" s="50"/>
      <c r="B15" s="50"/>
      <c r="C15" s="51" t="s">
        <v>82</v>
      </c>
      <c r="D15" s="52" t="s">
        <v>83</v>
      </c>
      <c r="E15" s="33">
        <v>1.83</v>
      </c>
      <c r="F15" s="33">
        <v>1.83</v>
      </c>
      <c r="G15" s="37"/>
    </row>
    <row r="16" spans="1:7" s="38" customFormat="1" ht="19.5" customHeight="1">
      <c r="A16" s="50">
        <v>221</v>
      </c>
      <c r="B16" s="50"/>
      <c r="C16" s="50"/>
      <c r="D16" s="33" t="s">
        <v>76</v>
      </c>
      <c r="E16" s="33">
        <v>15.6</v>
      </c>
      <c r="F16" s="33">
        <v>15.6</v>
      </c>
      <c r="G16" s="37"/>
    </row>
    <row r="17" spans="1:7" s="38" customFormat="1" ht="19.5" customHeight="1">
      <c r="A17" s="50"/>
      <c r="B17" s="51" t="s">
        <v>86</v>
      </c>
      <c r="C17" s="50"/>
      <c r="D17" s="52" t="s">
        <v>88</v>
      </c>
      <c r="E17" s="33">
        <v>15.6</v>
      </c>
      <c r="F17" s="33">
        <v>15.6</v>
      </c>
      <c r="G17" s="37"/>
    </row>
    <row r="18" spans="1:7" s="38" customFormat="1" ht="19.5" customHeight="1">
      <c r="A18" s="50"/>
      <c r="B18" s="50"/>
      <c r="C18" s="51" t="s">
        <v>79</v>
      </c>
      <c r="D18" s="33" t="s">
        <v>77</v>
      </c>
      <c r="E18" s="33">
        <v>15.6</v>
      </c>
      <c r="F18" s="33">
        <v>15.6</v>
      </c>
      <c r="G18" s="37"/>
    </row>
    <row r="19" spans="1:7" s="38" customFormat="1" ht="19.5" customHeight="1">
      <c r="A19" s="51" t="s">
        <v>84</v>
      </c>
      <c r="B19" s="50"/>
      <c r="C19" s="50"/>
      <c r="D19" s="52" t="s">
        <v>85</v>
      </c>
      <c r="E19" s="33">
        <v>155.49</v>
      </c>
      <c r="F19" s="33">
        <v>155.49</v>
      </c>
      <c r="G19" s="37"/>
    </row>
    <row r="20" spans="1:7" s="38" customFormat="1" ht="19.5" customHeight="1">
      <c r="A20" s="50"/>
      <c r="B20" s="51" t="s">
        <v>78</v>
      </c>
      <c r="C20" s="50"/>
      <c r="D20" s="52" t="s">
        <v>89</v>
      </c>
      <c r="E20" s="33">
        <f>SUM(E21:E23)</f>
        <v>155.49</v>
      </c>
      <c r="F20" s="33">
        <f>SUM(F21:F23)</f>
        <v>155.49</v>
      </c>
      <c r="G20" s="37"/>
    </row>
    <row r="21" spans="1:7" s="38" customFormat="1" ht="19.5" customHeight="1">
      <c r="A21" s="50"/>
      <c r="B21" s="50"/>
      <c r="C21" s="51" t="s">
        <v>79</v>
      </c>
      <c r="D21" s="52" t="s">
        <v>90</v>
      </c>
      <c r="E21" s="33">
        <v>145.55</v>
      </c>
      <c r="F21" s="33">
        <v>145.55</v>
      </c>
      <c r="G21" s="37"/>
    </row>
    <row r="22" spans="1:7" s="38" customFormat="1" ht="19.5" customHeight="1">
      <c r="A22" s="50"/>
      <c r="B22" s="50"/>
      <c r="C22" s="51" t="s">
        <v>86</v>
      </c>
      <c r="D22" s="52" t="s">
        <v>91</v>
      </c>
      <c r="E22" s="33">
        <v>4.94</v>
      </c>
      <c r="F22" s="33">
        <v>4.94</v>
      </c>
      <c r="G22" s="37"/>
    </row>
    <row r="23" spans="1:7" s="38" customFormat="1" ht="19.5" customHeight="1">
      <c r="A23" s="50"/>
      <c r="B23" s="50"/>
      <c r="C23" s="51" t="s">
        <v>87</v>
      </c>
      <c r="D23" s="52" t="s">
        <v>92</v>
      </c>
      <c r="E23" s="33">
        <v>5</v>
      </c>
      <c r="F23" s="33">
        <v>5</v>
      </c>
      <c r="G23" s="37"/>
    </row>
  </sheetData>
  <sheetProtection/>
  <mergeCells count="7">
    <mergeCell ref="A1:D1"/>
    <mergeCell ref="A3:G3"/>
    <mergeCell ref="A5:C5"/>
    <mergeCell ref="D5:D6"/>
    <mergeCell ref="E5:E6"/>
    <mergeCell ref="F5:F6"/>
    <mergeCell ref="G5:G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J16" sqref="J16"/>
    </sheetView>
  </sheetViews>
  <sheetFormatPr defaultColWidth="9.00390625" defaultRowHeight="14.25"/>
  <cols>
    <col min="1" max="1" width="3.50390625" style="41" customWidth="1"/>
    <col min="2" max="2" width="4.25390625" style="41" customWidth="1"/>
    <col min="3" max="3" width="4.875" style="41" customWidth="1"/>
    <col min="4" max="4" width="25.625" style="2" customWidth="1"/>
    <col min="5" max="7" width="13.625" style="2" customWidth="1"/>
    <col min="8" max="16384" width="9.00390625" style="2" customWidth="1"/>
  </cols>
  <sheetData>
    <row r="1" spans="1:7" ht="15" customHeight="1">
      <c r="A1" s="57" t="s">
        <v>63</v>
      </c>
      <c r="B1" s="57"/>
      <c r="C1" s="57"/>
      <c r="D1" s="57"/>
      <c r="E1" s="28"/>
      <c r="F1" s="28"/>
      <c r="G1" s="28"/>
    </row>
    <row r="2" spans="1:7" ht="15" customHeight="1">
      <c r="A2" s="27"/>
      <c r="B2" s="27"/>
      <c r="C2" s="27"/>
      <c r="D2" s="27"/>
      <c r="E2" s="28"/>
      <c r="F2" s="28"/>
      <c r="G2" s="28"/>
    </row>
    <row r="3" spans="1:7" s="3" customFormat="1" ht="45" customHeight="1">
      <c r="A3" s="68" t="s">
        <v>100</v>
      </c>
      <c r="B3" s="62"/>
      <c r="C3" s="62"/>
      <c r="D3" s="62"/>
      <c r="E3" s="62"/>
      <c r="F3" s="62"/>
      <c r="G3" s="62"/>
    </row>
    <row r="4" spans="1:7" ht="45" customHeight="1">
      <c r="A4" s="53" t="s">
        <v>93</v>
      </c>
      <c r="B4" s="2"/>
      <c r="C4" s="2"/>
      <c r="G4" s="2" t="s">
        <v>43</v>
      </c>
    </row>
    <row r="5" spans="1:7" s="30" customFormat="1" ht="15.75" customHeight="1">
      <c r="A5" s="63" t="s">
        <v>44</v>
      </c>
      <c r="B5" s="63"/>
      <c r="C5" s="63"/>
      <c r="D5" s="64" t="s">
        <v>45</v>
      </c>
      <c r="E5" s="66" t="s">
        <v>46</v>
      </c>
      <c r="F5" s="66" t="s">
        <v>47</v>
      </c>
      <c r="G5" s="66" t="s">
        <v>48</v>
      </c>
    </row>
    <row r="6" spans="1:7" s="30" customFormat="1" ht="31.5" customHeight="1">
      <c r="A6" s="29" t="s">
        <v>49</v>
      </c>
      <c r="B6" s="29" t="s">
        <v>50</v>
      </c>
      <c r="C6" s="29" t="s">
        <v>51</v>
      </c>
      <c r="D6" s="65"/>
      <c r="E6" s="67"/>
      <c r="F6" s="67"/>
      <c r="G6" s="67"/>
    </row>
    <row r="7" spans="1:7" s="34" customFormat="1" ht="19.5" customHeight="1">
      <c r="A7" s="31"/>
      <c r="B7" s="31"/>
      <c r="C7" s="31"/>
      <c r="D7" s="32" t="s">
        <v>52</v>
      </c>
      <c r="E7" s="33">
        <v>458.68</v>
      </c>
      <c r="F7" s="33">
        <v>458.68</v>
      </c>
      <c r="G7" s="33"/>
    </row>
    <row r="8" spans="1:7" s="34" customFormat="1" ht="19.5" customHeight="1">
      <c r="A8" s="54" t="s">
        <v>84</v>
      </c>
      <c r="B8" s="35"/>
      <c r="C8" s="35"/>
      <c r="D8" s="55" t="s">
        <v>85</v>
      </c>
      <c r="E8" s="33">
        <v>458.68</v>
      </c>
      <c r="F8" s="33">
        <v>458.68</v>
      </c>
      <c r="G8" s="33"/>
    </row>
    <row r="9" spans="1:7" s="34" customFormat="1" ht="19.5" customHeight="1">
      <c r="A9" s="31"/>
      <c r="B9" s="54" t="s">
        <v>78</v>
      </c>
      <c r="C9" s="35"/>
      <c r="D9" s="55" t="s">
        <v>96</v>
      </c>
      <c r="E9" s="33">
        <f>SUM(E10:E12)</f>
        <v>458.67999999999995</v>
      </c>
      <c r="F9" s="33">
        <f>SUM(F10:F12)</f>
        <v>458.67999999999995</v>
      </c>
      <c r="G9" s="33"/>
    </row>
    <row r="10" spans="1:7" s="34" customFormat="1" ht="19.5" customHeight="1">
      <c r="A10" s="31"/>
      <c r="B10" s="31"/>
      <c r="C10" s="35" t="s">
        <v>69</v>
      </c>
      <c r="D10" s="55" t="s">
        <v>97</v>
      </c>
      <c r="E10" s="33">
        <v>11.4</v>
      </c>
      <c r="F10" s="33">
        <v>11.4</v>
      </c>
      <c r="G10" s="33"/>
    </row>
    <row r="11" spans="1:7" s="34" customFormat="1" ht="19.5" customHeight="1">
      <c r="A11" s="35"/>
      <c r="B11" s="35"/>
      <c r="C11" s="35" t="s">
        <v>94</v>
      </c>
      <c r="D11" s="55" t="s">
        <v>98</v>
      </c>
      <c r="E11" s="33">
        <v>26</v>
      </c>
      <c r="F11" s="33">
        <v>26</v>
      </c>
      <c r="G11" s="33"/>
    </row>
    <row r="12" spans="1:7" s="34" customFormat="1" ht="19.5" customHeight="1">
      <c r="A12" s="31"/>
      <c r="B12" s="31"/>
      <c r="C12" s="35" t="s">
        <v>95</v>
      </c>
      <c r="D12" s="55" t="s">
        <v>99</v>
      </c>
      <c r="E12" s="33">
        <v>421.28</v>
      </c>
      <c r="F12" s="33">
        <v>421.28</v>
      </c>
      <c r="G12" s="33"/>
    </row>
    <row r="13" spans="1:7" s="38" customFormat="1" ht="19.5" customHeight="1">
      <c r="A13" s="36"/>
      <c r="B13" s="36"/>
      <c r="C13" s="36"/>
      <c r="D13" s="37"/>
      <c r="E13" s="37"/>
      <c r="F13" s="37"/>
      <c r="G13" s="37"/>
    </row>
    <row r="14" spans="1:7" s="38" customFormat="1" ht="19.5" customHeight="1">
      <c r="A14" s="39"/>
      <c r="B14" s="39"/>
      <c r="C14" s="36"/>
      <c r="D14" s="37"/>
      <c r="E14" s="37"/>
      <c r="F14" s="37"/>
      <c r="G14" s="37"/>
    </row>
    <row r="15" spans="1:7" s="38" customFormat="1" ht="19.5" customHeight="1">
      <c r="A15" s="36"/>
      <c r="B15" s="36"/>
      <c r="C15" s="36"/>
      <c r="D15" s="37"/>
      <c r="E15" s="37"/>
      <c r="F15" s="37"/>
      <c r="G15" s="37"/>
    </row>
    <row r="16" spans="1:7" s="38" customFormat="1" ht="19.5" customHeight="1">
      <c r="A16" s="39"/>
      <c r="B16" s="39"/>
      <c r="C16" s="36"/>
      <c r="D16" s="37"/>
      <c r="E16" s="37"/>
      <c r="F16" s="37"/>
      <c r="G16" s="37"/>
    </row>
    <row r="17" spans="1:7" s="38" customFormat="1" ht="19.5" customHeight="1">
      <c r="A17" s="39"/>
      <c r="B17" s="39"/>
      <c r="C17" s="39"/>
      <c r="D17" s="40"/>
      <c r="E17" s="37"/>
      <c r="F17" s="37"/>
      <c r="G17" s="37"/>
    </row>
  </sheetData>
  <sheetProtection/>
  <mergeCells count="7">
    <mergeCell ref="A1:D1"/>
    <mergeCell ref="A3:G3"/>
    <mergeCell ref="A5:C5"/>
    <mergeCell ref="D5:D6"/>
    <mergeCell ref="E5:E6"/>
    <mergeCell ref="F5:F6"/>
    <mergeCell ref="G5:G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4">
      <selection activeCell="A8" sqref="A8"/>
    </sheetView>
  </sheetViews>
  <sheetFormatPr defaultColWidth="9.00390625" defaultRowHeight="14.25"/>
  <cols>
    <col min="1" max="1" width="55.625" style="41" customWidth="1"/>
    <col min="2" max="2" width="35.625" style="2" customWidth="1"/>
    <col min="3" max="5" width="10.625" style="2" customWidth="1"/>
    <col min="6" max="16384" width="9.00390625" style="2" customWidth="1"/>
  </cols>
  <sheetData>
    <row r="1" spans="1:4" ht="15" customHeight="1">
      <c r="A1" s="1" t="s">
        <v>64</v>
      </c>
      <c r="B1" s="1"/>
      <c r="C1" s="1"/>
      <c r="D1" s="1"/>
    </row>
    <row r="2" spans="1:2" ht="15" customHeight="1">
      <c r="A2" s="28"/>
      <c r="B2" s="28"/>
    </row>
    <row r="3" spans="1:2" ht="28.5" customHeight="1">
      <c r="A3" s="69" t="s">
        <v>67</v>
      </c>
      <c r="B3" s="70"/>
    </row>
    <row r="4" spans="1:2" ht="45" customHeight="1">
      <c r="A4" s="53" t="s">
        <v>101</v>
      </c>
      <c r="B4" s="42" t="s">
        <v>43</v>
      </c>
    </row>
    <row r="5" spans="1:2" s="26" customFormat="1" ht="24.75" customHeight="1">
      <c r="A5" s="43" t="s">
        <v>53</v>
      </c>
      <c r="B5" s="43" t="s">
        <v>54</v>
      </c>
    </row>
    <row r="6" spans="1:2" ht="34.5" customHeight="1">
      <c r="A6" s="44" t="s">
        <v>46</v>
      </c>
      <c r="B6" s="45">
        <v>7.4</v>
      </c>
    </row>
    <row r="7" spans="1:2" ht="34.5" customHeight="1">
      <c r="A7" s="46" t="s">
        <v>55</v>
      </c>
      <c r="B7" s="47">
        <v>1</v>
      </c>
    </row>
    <row r="8" spans="1:2" ht="34.5" customHeight="1">
      <c r="A8" s="46" t="s">
        <v>56</v>
      </c>
      <c r="B8" s="47">
        <v>1</v>
      </c>
    </row>
    <row r="9" spans="1:2" ht="34.5" customHeight="1">
      <c r="A9" s="46" t="s">
        <v>57</v>
      </c>
      <c r="B9" s="47">
        <v>5.4</v>
      </c>
    </row>
    <row r="10" spans="1:2" ht="34.5" customHeight="1">
      <c r="A10" s="46" t="s">
        <v>58</v>
      </c>
      <c r="B10" s="47">
        <v>5.4</v>
      </c>
    </row>
    <row r="11" spans="1:2" ht="34.5" customHeight="1">
      <c r="A11" s="46" t="s">
        <v>59</v>
      </c>
      <c r="B11" s="47"/>
    </row>
    <row r="12" ht="14.25" customHeight="1"/>
    <row r="13" spans="1:2" ht="67.5" customHeight="1">
      <c r="A13" s="71" t="s">
        <v>60</v>
      </c>
      <c r="B13" s="71"/>
    </row>
  </sheetData>
  <sheetProtection/>
  <mergeCells count="2">
    <mergeCell ref="A3:B3"/>
    <mergeCell ref="A13:B1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E18" sqref="E18"/>
    </sheetView>
  </sheetViews>
  <sheetFormatPr defaultColWidth="9.00390625" defaultRowHeight="18" customHeight="1"/>
  <cols>
    <col min="1" max="16384" width="26.00390625" style="0" customWidth="1"/>
  </cols>
  <sheetData>
    <row r="1" spans="1:3" ht="18" customHeight="1">
      <c r="A1" s="75" t="s">
        <v>104</v>
      </c>
      <c r="B1" s="77" t="s">
        <v>105</v>
      </c>
      <c r="C1" s="78"/>
    </row>
    <row r="2" spans="1:3" ht="18" customHeight="1">
      <c r="A2" s="76"/>
      <c r="B2" s="72" t="s">
        <v>106</v>
      </c>
      <c r="C2" s="72" t="s">
        <v>107</v>
      </c>
    </row>
    <row r="3" spans="1:3" ht="18" customHeight="1">
      <c r="A3" s="73" t="s">
        <v>108</v>
      </c>
      <c r="B3" s="74">
        <v>2248770</v>
      </c>
      <c r="C3" s="74">
        <v>2248770</v>
      </c>
    </row>
    <row r="4" spans="1:3" ht="18" customHeight="1">
      <c r="A4" s="73" t="s">
        <v>109</v>
      </c>
      <c r="B4" s="74">
        <v>1463488</v>
      </c>
      <c r="C4" s="74">
        <v>1463488</v>
      </c>
    </row>
    <row r="5" spans="1:3" ht="18" customHeight="1">
      <c r="A5" s="73" t="s">
        <v>110</v>
      </c>
      <c r="B5" s="74">
        <v>1021500</v>
      </c>
      <c r="C5" s="74">
        <v>1021500</v>
      </c>
    </row>
    <row r="6" spans="1:3" ht="18" customHeight="1">
      <c r="A6" s="73" t="s">
        <v>111</v>
      </c>
      <c r="B6" s="74">
        <v>87000</v>
      </c>
      <c r="C6" s="74">
        <v>87000</v>
      </c>
    </row>
    <row r="7" spans="1:3" ht="18" customHeight="1">
      <c r="A7" s="73" t="s">
        <v>112</v>
      </c>
      <c r="B7" s="74">
        <v>100988</v>
      </c>
      <c r="C7" s="74">
        <v>100988</v>
      </c>
    </row>
    <row r="8" spans="1:3" ht="18" customHeight="1">
      <c r="A8" s="73" t="s">
        <v>113</v>
      </c>
      <c r="B8" s="74">
        <v>204000</v>
      </c>
      <c r="C8" s="74">
        <v>204000</v>
      </c>
    </row>
    <row r="9" spans="1:3" ht="18" customHeight="1">
      <c r="A9" s="73" t="s">
        <v>114</v>
      </c>
      <c r="B9" s="74">
        <v>50000</v>
      </c>
      <c r="C9" s="74">
        <v>50000</v>
      </c>
    </row>
    <row r="10" spans="1:3" ht="18" customHeight="1">
      <c r="A10" s="73" t="s">
        <v>115</v>
      </c>
      <c r="B10" s="74">
        <v>163440</v>
      </c>
      <c r="C10" s="74">
        <v>163440</v>
      </c>
    </row>
    <row r="11" spans="1:3" ht="18" customHeight="1">
      <c r="A11" s="73" t="s">
        <v>116</v>
      </c>
      <c r="B11" s="74">
        <v>49440</v>
      </c>
      <c r="C11" s="74">
        <v>49440</v>
      </c>
    </row>
    <row r="12" spans="1:3" ht="18" customHeight="1">
      <c r="A12" s="73" t="s">
        <v>117</v>
      </c>
      <c r="B12" s="74">
        <v>10000</v>
      </c>
      <c r="C12" s="74">
        <v>10000</v>
      </c>
    </row>
    <row r="13" spans="1:3" ht="18" customHeight="1">
      <c r="A13" s="73" t="s">
        <v>118</v>
      </c>
      <c r="B13" s="74">
        <v>5000</v>
      </c>
      <c r="C13" s="74">
        <v>5000</v>
      </c>
    </row>
    <row r="14" spans="1:3" ht="18" customHeight="1">
      <c r="A14" s="73" t="s">
        <v>119</v>
      </c>
      <c r="B14" s="74">
        <v>10000</v>
      </c>
      <c r="C14" s="74">
        <v>10000</v>
      </c>
    </row>
    <row r="15" spans="1:3" ht="18" customHeight="1">
      <c r="A15" s="73" t="s">
        <v>120</v>
      </c>
      <c r="B15" s="74">
        <v>54000</v>
      </c>
      <c r="C15" s="74">
        <v>54000</v>
      </c>
    </row>
    <row r="16" spans="1:3" ht="18" customHeight="1">
      <c r="A16" s="73" t="s">
        <v>121</v>
      </c>
      <c r="B16" s="74">
        <v>35000</v>
      </c>
      <c r="C16" s="74">
        <v>35000</v>
      </c>
    </row>
    <row r="17" spans="1:3" ht="18" customHeight="1">
      <c r="A17" s="73" t="s">
        <v>122</v>
      </c>
      <c r="B17" s="74">
        <v>621842</v>
      </c>
      <c r="C17" s="74">
        <v>621842</v>
      </c>
    </row>
    <row r="18" spans="1:3" ht="18" customHeight="1">
      <c r="A18" s="73" t="s">
        <v>123</v>
      </c>
      <c r="B18" s="74">
        <v>447500</v>
      </c>
      <c r="C18" s="74">
        <v>447500</v>
      </c>
    </row>
    <row r="19" spans="1:3" ht="18" customHeight="1">
      <c r="A19" s="73" t="s">
        <v>124</v>
      </c>
      <c r="B19" s="74">
        <v>18342</v>
      </c>
      <c r="C19" s="74">
        <v>18342</v>
      </c>
    </row>
    <row r="20" spans="1:3" ht="18" customHeight="1">
      <c r="A20" s="73" t="s">
        <v>125</v>
      </c>
      <c r="B20" s="74">
        <v>156000</v>
      </c>
      <c r="C20" s="74">
        <v>156000</v>
      </c>
    </row>
  </sheetData>
  <sheetProtection/>
  <mergeCells count="2">
    <mergeCell ref="A1:A2"/>
    <mergeCell ref="B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2014-04-17T09:52:02Z</cp:lastPrinted>
  <dcterms:created xsi:type="dcterms:W3CDTF">1996-12-17T01:32:42Z</dcterms:created>
  <dcterms:modified xsi:type="dcterms:W3CDTF">2016-07-12T07:22:44Z</dcterms:modified>
  <cp:category/>
  <cp:version/>
  <cp:contentType/>
  <cp:contentStatus/>
</cp:coreProperties>
</file>