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51" windowHeight="9935" activeTab="0"/>
  </bookViews>
  <sheets>
    <sheet name="表1" sheetId="1" r:id="rId1"/>
    <sheet name="表2" sheetId="2" r:id="rId2"/>
    <sheet name="表3" sheetId="3" r:id="rId3"/>
    <sheet name="表4" sheetId="4" r:id="rId4"/>
    <sheet name="表5" sheetId="5" r:id="rId5"/>
    <sheet name="表6" sheetId="6" r:id="rId6"/>
    <sheet name="表7" sheetId="7" r:id="rId7"/>
    <sheet name="表8" sheetId="8" r:id="rId8"/>
    <sheet name="表9" sheetId="9" r:id="rId9"/>
    <sheet name="表10" sheetId="10" r:id="rId10"/>
    <sheet name="表11" sheetId="11" r:id="rId11"/>
  </sheets>
  <definedNames/>
  <calcPr fullCalcOnLoad="1"/>
</workbook>
</file>

<file path=xl/comments1.xml><?xml version="1.0" encoding="utf-8"?>
<comments xmlns="http://schemas.openxmlformats.org/spreadsheetml/2006/main">
  <authors>
    <author>刘敏</author>
  </authors>
  <commentList>
    <comment ref="B5" authorId="0">
      <text>
        <r>
          <t/>
        </r>
      </text>
    </comment>
    <comment ref="A2" authorId="0">
      <text>
        <r>
          <rPr>
            <b/>
            <sz val="9"/>
            <rFont val="宋体"/>
            <family val="0"/>
          </rPr>
          <t>本表反映单位本年度部门预算收支总体情况。</t>
        </r>
      </text>
    </comment>
    <comment ref="D5" authorId="0">
      <text>
        <r>
          <rPr>
            <b/>
            <sz val="9"/>
            <rFont val="宋体"/>
            <family val="0"/>
          </rPr>
          <t>与表3对应项目数据一致</t>
        </r>
      </text>
    </comment>
  </commentList>
</comments>
</file>

<file path=xl/comments10.xml><?xml version="1.0" encoding="utf-8"?>
<comments xmlns="http://schemas.openxmlformats.org/spreadsheetml/2006/main">
  <authors>
    <author>刘敏</author>
  </authors>
  <commentList>
    <comment ref="E7" authorId="0">
      <text>
        <r>
          <rPr>
            <b/>
            <sz val="9"/>
            <rFont val="宋体"/>
            <family val="0"/>
          </rPr>
          <t>与表9政府性基金预算支出“基本支出”合计数一致</t>
        </r>
      </text>
    </comment>
    <comment ref="A2" authorId="0">
      <text>
        <r>
          <rPr>
            <b/>
            <sz val="9"/>
            <rFont val="宋体"/>
            <family val="0"/>
          </rPr>
          <t>本表反映单位本年度列支的基本支出明细情况，按支出经济分类填列。部门本级和属下单位应分别列出。</t>
        </r>
      </text>
    </comment>
    <comment ref="A8" authorId="0">
      <text>
        <r>
          <rPr>
            <b/>
            <sz val="9"/>
            <rFont val="宋体"/>
            <family val="0"/>
          </rPr>
          <t>各经济分类（或部门本级与属下单位相同经济分类之和）与表3“基本支出”经济分类数据一致。</t>
        </r>
      </text>
    </comment>
  </commentList>
</comments>
</file>

<file path=xl/comments11.xml><?xml version="1.0" encoding="utf-8"?>
<comments xmlns="http://schemas.openxmlformats.org/spreadsheetml/2006/main">
  <authors>
    <author>刘敏</author>
  </authors>
  <commentList>
    <comment ref="E7" authorId="0">
      <text>
        <r>
          <rPr>
            <b/>
            <sz val="9"/>
            <rFont val="宋体"/>
            <family val="0"/>
          </rPr>
          <t>与表9政府性基金预算支出“项目支出”合计数一致</t>
        </r>
      </text>
    </comment>
    <comment ref="A2" authorId="0">
      <text>
        <r>
          <rPr>
            <b/>
            <sz val="9"/>
            <rFont val="宋体"/>
            <family val="0"/>
          </rPr>
          <t>本表反映单位本年度列支的项目支出及其他支出明细情况，按支出项目填列。部门本级和属下单位应分别列出。</t>
        </r>
        <r>
          <rPr>
            <sz val="9"/>
            <rFont val="宋体"/>
            <family val="0"/>
          </rPr>
          <t xml:space="preserve">
</t>
        </r>
      </text>
    </comment>
    <comment ref="A8" authorId="0">
      <text>
        <r>
          <rPr>
            <b/>
            <sz val="9"/>
            <rFont val="宋体"/>
            <family val="0"/>
          </rPr>
          <t>按项目名称列示，相同或相似项目请合并列示。</t>
        </r>
      </text>
    </comment>
  </commentList>
</comments>
</file>

<file path=xl/comments2.xml><?xml version="1.0" encoding="utf-8"?>
<comments xmlns="http://schemas.openxmlformats.org/spreadsheetml/2006/main">
  <authors>
    <author>刘敏</author>
  </authors>
  <commentList>
    <comment ref="B5" authorId="0">
      <text>
        <r>
          <rPr>
            <b/>
            <sz val="9"/>
            <rFont val="宋体"/>
            <family val="0"/>
          </rPr>
          <t>1、与表1“财政拨款”数据一致。
2、与表4财政拨款收入对应项目数据一致。</t>
        </r>
        <r>
          <rPr>
            <sz val="9"/>
            <rFont val="宋体"/>
            <family val="0"/>
          </rPr>
          <t xml:space="preserve">
</t>
        </r>
      </text>
    </comment>
    <comment ref="B8" authorId="0">
      <text>
        <r>
          <rPr>
            <b/>
            <sz val="9"/>
            <rFont val="宋体"/>
            <family val="0"/>
          </rPr>
          <t>1、与表1“财政专户拨款”数据一致。
2、与表10、表11“财政专户拨款”之和相等。</t>
        </r>
        <r>
          <rPr>
            <sz val="9"/>
            <rFont val="宋体"/>
            <family val="0"/>
          </rPr>
          <t xml:space="preserve">
</t>
        </r>
      </text>
    </comment>
    <comment ref="B11" authorId="0">
      <text>
        <r>
          <rPr>
            <b/>
            <sz val="9"/>
            <rFont val="宋体"/>
            <family val="0"/>
          </rPr>
          <t>1、与表1“其他资金”数据一致。
2、与表10、表11”其他资金“之和相等。</t>
        </r>
      </text>
    </comment>
    <comment ref="B4" authorId="0">
      <text>
        <r>
          <rPr>
            <b/>
            <sz val="9"/>
            <rFont val="宋体"/>
            <family val="0"/>
          </rPr>
          <t>与表1对应收入项目数据一致</t>
        </r>
      </text>
    </comment>
  </commentList>
</comments>
</file>

<file path=xl/comments3.xml><?xml version="1.0" encoding="utf-8"?>
<comments xmlns="http://schemas.openxmlformats.org/spreadsheetml/2006/main">
  <authors>
    <author>刘敏</author>
  </authors>
  <commentList>
    <comment ref="B4" authorId="0">
      <text>
        <r>
          <rPr>
            <b/>
            <sz val="9"/>
            <rFont val="宋体"/>
            <family val="0"/>
          </rPr>
          <t>与表1对应支出项目数据一致</t>
        </r>
      </text>
    </comment>
  </commentList>
</comments>
</file>

<file path=xl/comments4.xml><?xml version="1.0" encoding="utf-8"?>
<comments xmlns="http://schemas.openxmlformats.org/spreadsheetml/2006/main">
  <authors>
    <author>刘敏</author>
  </authors>
  <commentList>
    <comment ref="B6" authorId="0">
      <text>
        <r>
          <rPr>
            <b/>
            <sz val="9"/>
            <rFont val="宋体"/>
            <family val="0"/>
          </rPr>
          <t>与表2“一般公共预算拨款”数据一致</t>
        </r>
      </text>
    </comment>
    <comment ref="B7" authorId="0">
      <text>
        <r>
          <rPr>
            <b/>
            <sz val="9"/>
            <rFont val="宋体"/>
            <family val="0"/>
          </rPr>
          <t>与表2“基金预算拨款”数据一致</t>
        </r>
      </text>
    </comment>
    <comment ref="D6" authorId="0">
      <text>
        <r>
          <rPr>
            <b/>
            <sz val="9"/>
            <rFont val="宋体"/>
            <family val="0"/>
          </rPr>
          <t>与表5一般公共预算支出合计数一致</t>
        </r>
        <r>
          <rPr>
            <sz val="9"/>
            <rFont val="宋体"/>
            <family val="0"/>
          </rPr>
          <t xml:space="preserve">
</t>
        </r>
      </text>
    </comment>
    <comment ref="D7" authorId="0">
      <text>
        <r>
          <rPr>
            <b/>
            <sz val="9"/>
            <rFont val="宋体"/>
            <family val="0"/>
          </rPr>
          <t>与表9政府性基金预算支出合计数一致</t>
        </r>
        <r>
          <rPr>
            <sz val="9"/>
            <rFont val="宋体"/>
            <family val="0"/>
          </rPr>
          <t xml:space="preserve">
</t>
        </r>
      </text>
    </comment>
    <comment ref="B12" authorId="0">
      <text>
        <r>
          <rPr>
            <b/>
            <sz val="9"/>
            <rFont val="宋体"/>
            <family val="0"/>
          </rPr>
          <t>各部门2017年部门决算中按权责发生制列入结转结余部分与基本户上年结转结余部分</t>
        </r>
      </text>
    </comment>
  </commentList>
</comments>
</file>

<file path=xl/comments5.xml><?xml version="1.0" encoding="utf-8"?>
<comments xmlns="http://schemas.openxmlformats.org/spreadsheetml/2006/main">
  <authors>
    <author>刘敏</author>
  </authors>
  <commentList>
    <comment ref="B6" authorId="0">
      <text>
        <r>
          <rPr>
            <b/>
            <sz val="9"/>
            <rFont val="宋体"/>
            <family val="0"/>
          </rPr>
          <t>与表4一般公共预算支出数一致</t>
        </r>
      </text>
    </comment>
    <comment ref="C6" authorId="0">
      <text>
        <r>
          <rPr>
            <b/>
            <sz val="9"/>
            <rFont val="宋体"/>
            <family val="0"/>
          </rPr>
          <t>1、与表6支出合计数一致。
2、与表10“财政拨款 一般公共预算”数据一致。</t>
        </r>
      </text>
    </comment>
    <comment ref="D6" authorId="0">
      <text>
        <r>
          <rPr>
            <b/>
            <sz val="9"/>
            <rFont val="宋体"/>
            <family val="0"/>
          </rPr>
          <t>与表7支出合计数一致</t>
        </r>
        <r>
          <rPr>
            <sz val="9"/>
            <rFont val="宋体"/>
            <family val="0"/>
          </rPr>
          <t xml:space="preserve">
</t>
        </r>
      </text>
    </comment>
    <comment ref="A2" authorId="0">
      <text>
        <r>
          <rPr>
            <b/>
            <sz val="10"/>
            <rFont val="宋体"/>
            <family val="0"/>
          </rPr>
          <t>本表反映单位从本级财政部门取得的一般公共预算财政拨款预计本年度列支的基本支出和项目支出明细情况，按支出功能分类科目填列。参照志诚预算执行系统中部门预算模块→报表→设置自定义报表→支出报表→勾选“（预算公开）一般公共预算支出表”→打开报表。基本支出取表中人员支出和公用经费数据之和填列，项目支出参照表中专项支出填列。</t>
        </r>
      </text>
    </comment>
  </commentList>
</comments>
</file>

<file path=xl/comments6.xml><?xml version="1.0" encoding="utf-8"?>
<comments xmlns="http://schemas.openxmlformats.org/spreadsheetml/2006/main">
  <authors>
    <author>刘敏</author>
  </authors>
  <commentList>
    <comment ref="C5" authorId="0">
      <text>
        <r>
          <rPr>
            <b/>
            <sz val="9"/>
            <rFont val="宋体"/>
            <family val="0"/>
          </rPr>
          <t>1、与表5一般公共预算基本支出合计数一致。
2、与表10“财政拨款 一般公共预算”数据一致。</t>
        </r>
      </text>
    </comment>
    <comment ref="A2" authorId="0">
      <text>
        <r>
          <rPr>
            <b/>
            <sz val="9"/>
            <rFont val="宋体"/>
            <family val="0"/>
          </rPr>
          <t>反映单位从本级财政部门取得的一般公共预算财政拨款预计本年度列支的基本支出明细情况，按支出经济分类科目填列。参照志诚预算执行系统中部门预算模块→报表→设置自定义报表→支出报表→勾选“（预算公开）一般公共预算基本支出表”→打开报表，取表中的人员支出和公用经费之和填列。</t>
        </r>
      </text>
    </comment>
  </commentList>
</comments>
</file>

<file path=xl/comments7.xml><?xml version="1.0" encoding="utf-8"?>
<comments xmlns="http://schemas.openxmlformats.org/spreadsheetml/2006/main">
  <authors>
    <author>刘敏</author>
  </authors>
  <commentList>
    <comment ref="C5" authorId="0">
      <text>
        <r>
          <rPr>
            <b/>
            <sz val="9"/>
            <rFont val="宋体"/>
            <family val="0"/>
          </rPr>
          <t>1、与表5一般公共预算项目支出合计数一致。
2、与表11“财政拨款 一般公共预算”数据数据一致。</t>
        </r>
      </text>
    </comment>
    <comment ref="A2" authorId="0">
      <text>
        <r>
          <rPr>
            <b/>
            <sz val="9"/>
            <rFont val="宋体"/>
            <family val="0"/>
          </rPr>
          <t>反映单位从本级财政部门取得的一般公共预算财政拨款预计本年度列支的项目支出明细情况，按支出经济分类科目填列。参照志诚预算执行系统中部门预算模块→报表→设置自定义报表→支出报表→勾选“（预算公开）一般公共预算项目支出表”→打开报表。</t>
        </r>
        <r>
          <rPr>
            <sz val="9"/>
            <rFont val="宋体"/>
            <family val="0"/>
          </rPr>
          <t xml:space="preserve">
</t>
        </r>
      </text>
    </comment>
  </commentList>
</comments>
</file>

<file path=xl/comments8.xml><?xml version="1.0" encoding="utf-8"?>
<comments xmlns="http://schemas.openxmlformats.org/spreadsheetml/2006/main">
  <authors>
    <author>刘敏</author>
  </authors>
  <commentList>
    <comment ref="B6" authorId="0">
      <text>
        <r>
          <rPr>
            <b/>
            <sz val="9"/>
            <rFont val="宋体"/>
            <family val="0"/>
          </rPr>
          <t>参照志诚预算执行系统中部门预算模块→报表→设置自定义报表→支出报表→勾选“（预算公开）一般公共预算三公经费表”→打开报表，按科目数填列。</t>
        </r>
      </text>
    </comment>
  </commentList>
</comments>
</file>

<file path=xl/comments9.xml><?xml version="1.0" encoding="utf-8"?>
<comments xmlns="http://schemas.openxmlformats.org/spreadsheetml/2006/main">
  <authors>
    <author>刘敏</author>
  </authors>
  <commentList>
    <comment ref="B6" authorId="0">
      <text>
        <r>
          <rPr>
            <b/>
            <sz val="9"/>
            <rFont val="宋体"/>
            <family val="0"/>
          </rPr>
          <t>与表5政府性基金支出数一致</t>
        </r>
      </text>
    </comment>
    <comment ref="C6" authorId="0">
      <text>
        <r>
          <rPr>
            <b/>
            <sz val="9"/>
            <rFont val="宋体"/>
            <family val="0"/>
          </rPr>
          <t>与表10“财政拨款 政府性基金预算”数据一致</t>
        </r>
      </text>
    </comment>
    <comment ref="D6" authorId="0">
      <text>
        <r>
          <rPr>
            <b/>
            <sz val="9"/>
            <rFont val="宋体"/>
            <family val="0"/>
          </rPr>
          <t>与表11“财政拨款 政府性基金预算”数据一致</t>
        </r>
      </text>
    </comment>
    <comment ref="A2" authorId="0">
      <text>
        <r>
          <rPr>
            <b/>
            <sz val="9"/>
            <rFont val="宋体"/>
            <family val="0"/>
          </rPr>
          <t>本表反映单位从本级财政部门取得的政府性基金预算财政拨款预计本年度列支的基本支出和项目支出明细情况，按支出功能分类科目填列。参照志诚预算执行系统中部门预算模块→报表→支出报表→勾选“（预算公开）政府性基金预算支出表”→打开报表。</t>
        </r>
      </text>
    </comment>
  </commentList>
</comments>
</file>

<file path=xl/sharedStrings.xml><?xml version="1.0" encoding="utf-8"?>
<sst xmlns="http://schemas.openxmlformats.org/spreadsheetml/2006/main" count="257" uniqueCount="171">
  <si>
    <t>表1</t>
  </si>
  <si>
    <t>收支总体情况表</t>
  </si>
  <si>
    <t>单位名称：鹤山市旅游局</t>
  </si>
  <si>
    <t>单位：万元</t>
  </si>
  <si>
    <t>收 入</t>
  </si>
  <si>
    <t>支 出</t>
  </si>
  <si>
    <t>项 目</t>
  </si>
  <si>
    <t>2016年预算</t>
  </si>
  <si>
    <t>一、财政拨款</t>
  </si>
  <si>
    <t>一、基本支出</t>
  </si>
  <si>
    <t>二、财政专户拨款</t>
  </si>
  <si>
    <t>二、项目支出</t>
  </si>
  <si>
    <t>三、其他资金</t>
  </si>
  <si>
    <t>三、事业单位经营支出</t>
  </si>
  <si>
    <t>本年收入合计</t>
  </si>
  <si>
    <t>本年支出合计</t>
  </si>
  <si>
    <t>四、上级补助收入</t>
  </si>
  <si>
    <t>四、对附属单位补助支出</t>
  </si>
  <si>
    <t>五、附属单位上缴收入</t>
  </si>
  <si>
    <t>五、上缴上级支出</t>
  </si>
  <si>
    <t>六、用事业基金弥补收支总额</t>
  </si>
  <si>
    <t>六、结转下年</t>
  </si>
  <si>
    <t>七、上年结转</t>
  </si>
  <si>
    <t>收入总计</t>
  </si>
  <si>
    <t>支出总计</t>
  </si>
  <si>
    <t>注：财政拨款收支情况包括一般公共预算、政府性基金预算、国有资本经营预算拨款收支情况。</t>
  </si>
  <si>
    <t>表2</t>
  </si>
  <si>
    <t>收入总体情况表</t>
  </si>
  <si>
    <t>一、预算拨款</t>
  </si>
  <si>
    <t xml:space="preserve">    一般公共预算拨款</t>
  </si>
  <si>
    <t xml:space="preserve">    基金预算拨款</t>
  </si>
  <si>
    <t xml:space="preserve">    教育收费</t>
  </si>
  <si>
    <t xml:space="preserve">    其他财政收入拨款</t>
  </si>
  <si>
    <t xml:space="preserve">    事业收入</t>
  </si>
  <si>
    <t xml:space="preserve">    事业单位经营收入</t>
  </si>
  <si>
    <t xml:space="preserve">    其他收入</t>
  </si>
  <si>
    <t>收 入 总 计</t>
  </si>
  <si>
    <t>表3</t>
  </si>
  <si>
    <t>支出总体情况表</t>
  </si>
  <si>
    <t xml:space="preserve">    工资福利支出</t>
  </si>
  <si>
    <t xml:space="preserve">    一般商品和服务支出</t>
  </si>
  <si>
    <t xml:space="preserve">    对个人和家庭的补助</t>
  </si>
  <si>
    <t xml:space="preserve">    日常运转类项目</t>
  </si>
  <si>
    <t xml:space="preserve">    政府购买服务类项目</t>
  </si>
  <si>
    <t xml:space="preserve">    其他类项目</t>
  </si>
  <si>
    <t xml:space="preserve">    基本建设类项目</t>
  </si>
  <si>
    <t xml:space="preserve">    补助企事业类项目</t>
  </si>
  <si>
    <t xml:space="preserve">    专项业务类项目</t>
  </si>
  <si>
    <t>支 出 总 计</t>
  </si>
  <si>
    <t>表4</t>
  </si>
  <si>
    <t>财政拨款总体情况表</t>
  </si>
  <si>
    <t>一、一般公共预算</t>
  </si>
  <si>
    <t>二、政府性基金预算</t>
  </si>
  <si>
    <t>三、国有资本经营预算</t>
  </si>
  <si>
    <t>四、上年结转</t>
  </si>
  <si>
    <t>四、结转下年</t>
  </si>
  <si>
    <t>表5</t>
  </si>
  <si>
    <t>一般公共预算支出情况表（按功能分类科目）</t>
  </si>
  <si>
    <t>功能科目名称</t>
  </si>
  <si>
    <t>一般公共预算支出</t>
  </si>
  <si>
    <t>小计</t>
  </si>
  <si>
    <t>其中：基本支出</t>
  </si>
  <si>
    <t>项目支出</t>
  </si>
  <si>
    <t>合计</t>
  </si>
  <si>
    <t>[208]社会保障和就业支出</t>
  </si>
  <si>
    <t xml:space="preserve">  [20805]行政事业单位离退休</t>
  </si>
  <si>
    <t xml:space="preserve">    [2080501]归口管理的行政单位离退休</t>
  </si>
  <si>
    <t xml:space="preserve">    [2080505]机关事业单位基本养老保险缴费支出</t>
  </si>
  <si>
    <t xml:space="preserve">       [208050501]行政单位基本养老保险缴费支出</t>
  </si>
  <si>
    <t>[210]医疗卫生与计划生育支出</t>
  </si>
  <si>
    <t xml:space="preserve">    [21007]计划生育事务</t>
  </si>
  <si>
    <t xml:space="preserve">       [2100717]计划生育事务</t>
  </si>
  <si>
    <t xml:space="preserve">    [21011]行政事业单位医疗</t>
  </si>
  <si>
    <t xml:space="preserve">       [2101101]行政单位医疗</t>
  </si>
  <si>
    <t>[216]商业服务业等支出</t>
  </si>
  <si>
    <t xml:space="preserve">    [21605]旅游业管理与服务支出</t>
  </si>
  <si>
    <t xml:space="preserve">       [2160501]行政运行</t>
  </si>
  <si>
    <t xml:space="preserve">       [2160502]一般行政管理事务</t>
  </si>
  <si>
    <t xml:space="preserve">       [2160503]机关服务</t>
  </si>
  <si>
    <t xml:space="preserve">       [2160504]旅游宣传</t>
  </si>
  <si>
    <t xml:space="preserve">       [2160599]其他旅游业管理与服务支出</t>
  </si>
  <si>
    <t>[221]住房保障支出</t>
  </si>
  <si>
    <t xml:space="preserve">    [22102]住房改革支出</t>
  </si>
  <si>
    <t xml:space="preserve">       [2210201]住房公积金</t>
  </si>
  <si>
    <t xml:space="preserve">           [221020101]其他单位住房公积金</t>
  </si>
  <si>
    <t>表6</t>
  </si>
  <si>
    <t>一般公共预算基本支出情况表（按支出经济分类科目）</t>
  </si>
  <si>
    <t>政府预算支出经济分类</t>
  </si>
  <si>
    <t>部门预算支出经济科目</t>
  </si>
  <si>
    <t>[501]机关工资福利支出</t>
  </si>
  <si>
    <t>[301]工资福利支出</t>
  </si>
  <si>
    <t xml:space="preserve">  [50101]工资奖金津补贴</t>
  </si>
  <si>
    <t xml:space="preserve">  [30101]基本工资</t>
  </si>
  <si>
    <t xml:space="preserve">  [30102]津贴补贴</t>
  </si>
  <si>
    <t xml:space="preserve">  [30103]奖金</t>
  </si>
  <si>
    <t xml:space="preserve">  [50102]社会保险缴费</t>
  </si>
  <si>
    <t xml:space="preserve">  [30104]社会保险缴费</t>
  </si>
  <si>
    <t xml:space="preserve">  [50103]住房公积金</t>
  </si>
  <si>
    <t xml:space="preserve">  [30113]住房公积金</t>
  </si>
  <si>
    <t xml:space="preserve">  [50199]其他工资福利支出</t>
  </si>
  <si>
    <t xml:space="preserve">  [30199]其他工资福利支出</t>
  </si>
  <si>
    <t>[502]机关商品和服务支出</t>
  </si>
  <si>
    <t>[302]商品和服务支出</t>
  </si>
  <si>
    <t xml:space="preserve">  [50201]办公经费</t>
  </si>
  <si>
    <t xml:space="preserve">  [30207]邮电费</t>
  </si>
  <si>
    <t xml:space="preserve">  [50202]会议费</t>
  </si>
  <si>
    <t xml:space="preserve">  [30215]会议费</t>
  </si>
  <si>
    <t xml:space="preserve">  [30239]其他交通费用</t>
  </si>
  <si>
    <t xml:space="preserve">  [50206]公务接待费</t>
  </si>
  <si>
    <t xml:space="preserve">  [30217]公务接待费</t>
  </si>
  <si>
    <t xml:space="preserve">  [50208]公务用车运行维护费</t>
  </si>
  <si>
    <t xml:space="preserve">  [30231]公务用车运行维护费</t>
  </si>
  <si>
    <t xml:space="preserve">  [50299]其他商品和服务支出</t>
  </si>
  <si>
    <t xml:space="preserve">  [30299]其他商品和服务支出</t>
  </si>
  <si>
    <t>[509]对个人和家庭的补助</t>
  </si>
  <si>
    <t>[303]对个人和家庭的补助</t>
  </si>
  <si>
    <t xml:space="preserve">  [50901]社会福利和救助</t>
  </si>
  <si>
    <t xml:space="preserve">  [30309]奖励金</t>
  </si>
  <si>
    <t xml:space="preserve">  [50905]离退休费</t>
  </si>
  <si>
    <t xml:space="preserve">  [30302]退休费</t>
  </si>
  <si>
    <t>表7</t>
  </si>
  <si>
    <t>一般公共预算项目支出情况表（按支出经济分类科目）</t>
  </si>
  <si>
    <t xml:space="preserve">  [50209]维修（护）费</t>
  </si>
  <si>
    <t xml:space="preserve">  [30213]维修（护）费</t>
  </si>
  <si>
    <t>[503]机关资本性支出（一）</t>
  </si>
  <si>
    <t>[310]资本性支出</t>
  </si>
  <si>
    <t xml:space="preserve">  [50302]基础设施建设</t>
  </si>
  <si>
    <t xml:space="preserve">  [31005]基础设施建设</t>
  </si>
  <si>
    <t>[507]对企业补助</t>
  </si>
  <si>
    <t xml:space="preserve">  [303]对个人和家庭的补助</t>
  </si>
  <si>
    <t xml:space="preserve">  [50799]其他对企业补助</t>
  </si>
  <si>
    <t xml:space="preserve">  [31299]其他对企业补助</t>
  </si>
  <si>
    <t>表8</t>
  </si>
  <si>
    <t>一般公共预算安排的行政经费及“三公”经费预算表</t>
  </si>
  <si>
    <t>行政经费</t>
  </si>
  <si>
    <t>“三公”经费</t>
  </si>
  <si>
    <t>其中：（一）因公出国（境）支出</t>
  </si>
  <si>
    <t xml:space="preserve">                (二）公务用车购置及运行维护支出</t>
  </si>
  <si>
    <t xml:space="preserve">     1.公务用车购置</t>
  </si>
  <si>
    <t xml:space="preserve">     2.公务用车运行维护费</t>
  </si>
  <si>
    <t xml:space="preserve">                (三）公务接待费支出</t>
  </si>
  <si>
    <t xml:space="preserve">注：1、行政经费包括：（1）基本支出。一是包括工资、津贴及奖金、医疗费、住房补贴等（不包括离退休支出，包括离退休人员管理机构的在职人员支出）基本支出；二是包括办公及印刷费、水电费、邮电费、 取暖费、交通费、差旅费、会设费、福利费、物业管理费、曰常维修费、专用材料费、一般购置费等公用经费支出。（非行政单位不纳入统计范围） （2）一般行政管理项目支出。具体包括出国费、招待费、会设费、办公用房维修租赁、购置费（包括设备、计算机、车辆等）、干部培训费、执法部门办案费、 信息网络运行维护费等。
2、“三公”经费包括因公出国（境）经费、公务用车购置及运行维护费和公务接待费。其中：因公出国（境）经费指市直行政单位、事业单位工作人员公务出国（境）的住宿费、差旅费、伙食补助费、杂费、 培训费等支出；公务用车购置及运行维护费指市直行政单位、事业单位公务用车购置费、公务用车租用费 、燃料费、维修费、过桥过路费、保险费等支出；公务接待费指市直行政单位、事让单位按规定开支的各类公务接待（外宾接待）费用。
</t>
  </si>
  <si>
    <t>表9</t>
  </si>
  <si>
    <t>2016年政府性基金预算支出情况表</t>
  </si>
  <si>
    <t>政府性基金预算支出</t>
  </si>
  <si>
    <r>
      <t>[206</t>
    </r>
    <r>
      <rPr>
        <sz val="12"/>
        <color indexed="8"/>
        <rFont val="宋体"/>
        <family val="0"/>
      </rPr>
      <t>]科学技术支出</t>
    </r>
  </si>
  <si>
    <r>
      <t xml:space="preserve">  [20610</t>
    </r>
    <r>
      <rPr>
        <sz val="12"/>
        <color indexed="8"/>
        <rFont val="宋体"/>
        <family val="0"/>
      </rPr>
      <t>]核电站乏燃料处理处置基金支出</t>
    </r>
  </si>
  <si>
    <r>
      <t xml:space="preserve">    [2061001</t>
    </r>
    <r>
      <rPr>
        <sz val="12"/>
        <color indexed="8"/>
        <rFont val="宋体"/>
        <family val="0"/>
      </rPr>
      <t>]乏燃料运输</t>
    </r>
  </si>
  <si>
    <t>注：如该部门无政府性基金安排的支出，则本表为空。</t>
  </si>
  <si>
    <t>表10</t>
  </si>
  <si>
    <t>2016年部门预算基本支出预算表</t>
  </si>
  <si>
    <t>支出项目类别
（资金使用单位）</t>
  </si>
  <si>
    <t>总计</t>
  </si>
  <si>
    <t>财政拨款</t>
  </si>
  <si>
    <t>财政专户拨款</t>
  </si>
  <si>
    <t>其他资金</t>
  </si>
  <si>
    <t>一般公共预算</t>
  </si>
  <si>
    <t>政府性基金预算</t>
  </si>
  <si>
    <t>国有资本经营预算</t>
  </si>
  <si>
    <t>鹤山市旅游局</t>
  </si>
  <si>
    <t xml:space="preserve">    工资和福利支出</t>
  </si>
  <si>
    <t xml:space="preserve">    商品和服务支出</t>
  </si>
  <si>
    <t>表11</t>
  </si>
  <si>
    <t>2016年部门预算项目支出及其他支出预算表</t>
  </si>
  <si>
    <t>支出项目类别（资金使用单位）</t>
  </si>
  <si>
    <t>绩效目标</t>
  </si>
  <si>
    <t xml:space="preserve">   旅游产业发展资金</t>
  </si>
  <si>
    <t xml:space="preserve">   省立绿道（雁山段）日常维护费</t>
  </si>
  <si>
    <t>江门市乡村旅游示范镇、示范村、示范点奖励金</t>
  </si>
  <si>
    <t xml:space="preserve">   旅游管理经费</t>
  </si>
  <si>
    <t xml:space="preserve">   大雁山风景游览区日常支出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</si>
</sst>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51">
    <font>
      <sz val="11"/>
      <color theme="1"/>
      <name val="Calibri"/>
      <family val="0"/>
    </font>
    <font>
      <sz val="11"/>
      <name val="宋体"/>
      <family val="0"/>
    </font>
    <font>
      <sz val="16"/>
      <color indexed="8"/>
      <name val="黑体"/>
      <family val="0"/>
    </font>
    <font>
      <sz val="12"/>
      <color indexed="8"/>
      <name val="宋体"/>
      <family val="0"/>
    </font>
    <font>
      <sz val="12"/>
      <name val="宋体"/>
      <family val="0"/>
    </font>
    <font>
      <sz val="11"/>
      <color indexed="9"/>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b/>
      <sz val="9"/>
      <name val="宋体"/>
      <family val="0"/>
    </font>
    <font>
      <sz val="9"/>
      <name val="宋体"/>
      <family val="0"/>
    </font>
    <font>
      <b/>
      <sz val="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黑体"/>
      <family val="0"/>
    </font>
    <font>
      <sz val="12"/>
      <color rgb="FF000000"/>
      <name val="宋体"/>
      <family val="0"/>
    </font>
    <font>
      <sz val="12"/>
      <color theme="1"/>
      <name val="Calibri"/>
      <family val="0"/>
    </font>
    <font>
      <sz val="12"/>
      <color rgb="FF000000"/>
      <name val="Calibri"/>
      <family val="0"/>
    </font>
    <font>
      <sz val="11"/>
      <name val="Calibri"/>
      <family val="0"/>
    </font>
    <font>
      <b/>
      <sz val="8"/>
      <name val="Calibri"/>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37">
    <xf numFmtId="0" fontId="0" fillId="0" borderId="0" xfId="0" applyFont="1" applyAlignment="1">
      <alignment vertical="center"/>
    </xf>
    <xf numFmtId="0" fontId="0" fillId="0" borderId="0" xfId="0" applyAlignment="1">
      <alignment horizontal="right" vertical="center"/>
    </xf>
    <xf numFmtId="0" fontId="45" fillId="0" borderId="0" xfId="0" applyFont="1" applyAlignment="1">
      <alignment horizontal="center" vertical="center"/>
    </xf>
    <xf numFmtId="0" fontId="46" fillId="33" borderId="10"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46" fillId="33" borderId="11" xfId="0" applyFont="1" applyFill="1" applyBorder="1" applyAlignment="1">
      <alignment horizontal="justify" vertical="center" wrapText="1"/>
    </xf>
    <xf numFmtId="176" fontId="46" fillId="33" borderId="11" xfId="0" applyNumberFormat="1" applyFont="1" applyFill="1" applyBorder="1" applyAlignment="1">
      <alignment horizontal="center" vertical="center" wrapText="1"/>
    </xf>
    <xf numFmtId="176" fontId="46" fillId="33" borderId="11" xfId="0" applyNumberFormat="1" applyFont="1" applyFill="1" applyBorder="1" applyAlignment="1">
      <alignment vertical="center" wrapText="1"/>
    </xf>
    <xf numFmtId="0" fontId="46" fillId="33" borderId="11" xfId="0" applyFont="1" applyFill="1" applyBorder="1" applyAlignment="1">
      <alignment vertical="center" wrapText="1"/>
    </xf>
    <xf numFmtId="0" fontId="46" fillId="33" borderId="11" xfId="0" applyFont="1" applyFill="1" applyBorder="1" applyAlignment="1">
      <alignment horizontal="left" vertical="center" wrapText="1"/>
    </xf>
    <xf numFmtId="0" fontId="46" fillId="33" borderId="11" xfId="0" applyFont="1" applyFill="1" applyBorder="1" applyAlignment="1">
      <alignment horizontal="center" vertical="center" wrapText="1"/>
    </xf>
    <xf numFmtId="0" fontId="46" fillId="33" borderId="11" xfId="0" applyFont="1" applyFill="1" applyBorder="1" applyAlignment="1">
      <alignment horizontal="justify" vertical="center" wrapText="1"/>
    </xf>
    <xf numFmtId="0" fontId="47" fillId="33" borderId="11" xfId="0" applyFont="1" applyFill="1" applyBorder="1" applyAlignment="1">
      <alignment vertical="center"/>
    </xf>
    <xf numFmtId="0" fontId="46" fillId="33" borderId="11" xfId="0" applyFont="1" applyFill="1" applyBorder="1" applyAlignment="1">
      <alignment horizontal="left" vertical="center" wrapText="1"/>
    </xf>
    <xf numFmtId="0" fontId="0" fillId="0" borderId="11" xfId="0" applyBorder="1" applyAlignment="1">
      <alignment vertical="center"/>
    </xf>
    <xf numFmtId="0" fontId="45" fillId="0" borderId="0" xfId="0" applyFont="1" applyAlignment="1">
      <alignment vertical="center"/>
    </xf>
    <xf numFmtId="43" fontId="4" fillId="0" borderId="11" xfId="22" applyFont="1" applyFill="1" applyBorder="1" applyAlignment="1" applyProtection="1">
      <alignment horizontal="center" vertical="center"/>
      <protection/>
    </xf>
    <xf numFmtId="0" fontId="0" fillId="0" borderId="0" xfId="0" applyFont="1" applyAlignment="1">
      <alignment vertical="center"/>
    </xf>
    <xf numFmtId="0" fontId="48" fillId="33" borderId="11" xfId="0" applyFont="1" applyFill="1" applyBorder="1" applyAlignment="1">
      <alignment horizontal="center" vertical="center" wrapText="1"/>
    </xf>
    <xf numFmtId="176" fontId="46" fillId="33" borderId="11" xfId="0" applyNumberFormat="1" applyFont="1" applyFill="1" applyBorder="1" applyAlignment="1">
      <alignment horizontal="right" vertical="center" wrapText="1"/>
    </xf>
    <xf numFmtId="43" fontId="4" fillId="0" borderId="11" xfId="22" applyFont="1" applyFill="1" applyBorder="1" applyAlignment="1" applyProtection="1">
      <alignment horizontal="right" vertical="center"/>
      <protection/>
    </xf>
    <xf numFmtId="0" fontId="46" fillId="33" borderId="11" xfId="0" applyFont="1" applyFill="1" applyBorder="1" applyAlignment="1">
      <alignment horizontal="left" vertical="center" wrapText="1" indent="4"/>
    </xf>
    <xf numFmtId="0" fontId="46" fillId="33" borderId="11" xfId="0" applyFont="1" applyFill="1" applyBorder="1" applyAlignment="1">
      <alignment horizontal="right" vertical="center" wrapText="1"/>
    </xf>
    <xf numFmtId="0" fontId="0" fillId="0" borderId="0" xfId="0" applyAlignment="1">
      <alignment horizontal="left" vertical="center" wrapText="1"/>
    </xf>
    <xf numFmtId="0" fontId="46" fillId="33" borderId="11" xfId="0" applyFont="1" applyFill="1" applyBorder="1" applyAlignment="1">
      <alignment horizontal="left" vertical="center" wrapText="1" indent="3"/>
    </xf>
    <xf numFmtId="0" fontId="46" fillId="34" borderId="11" xfId="0" applyFont="1" applyFill="1" applyBorder="1" applyAlignment="1">
      <alignment horizontal="left" vertical="center" wrapText="1"/>
    </xf>
    <xf numFmtId="176" fontId="46" fillId="34" borderId="11" xfId="0" applyNumberFormat="1" applyFont="1" applyFill="1" applyBorder="1" applyAlignment="1">
      <alignment vertical="center" wrapText="1"/>
    </xf>
    <xf numFmtId="0" fontId="46" fillId="34" borderId="11" xfId="0" applyFont="1" applyFill="1" applyBorder="1" applyAlignment="1">
      <alignment vertical="center" wrapText="1"/>
    </xf>
    <xf numFmtId="176" fontId="4" fillId="33" borderId="11" xfId="0" applyNumberFormat="1" applyFont="1" applyFill="1" applyBorder="1" applyAlignment="1">
      <alignment vertical="center" wrapText="1"/>
    </xf>
    <xf numFmtId="43" fontId="4" fillId="34" borderId="11" xfId="22" applyFont="1" applyFill="1" applyBorder="1" applyAlignment="1" applyProtection="1">
      <alignment horizontal="center" vertical="center"/>
      <protection/>
    </xf>
    <xf numFmtId="176" fontId="4" fillId="34" borderId="11" xfId="0" applyNumberFormat="1" applyFont="1" applyFill="1" applyBorder="1" applyAlignment="1">
      <alignment vertical="center" wrapText="1"/>
    </xf>
    <xf numFmtId="0" fontId="49" fillId="0" borderId="0" xfId="0" applyFont="1" applyAlignment="1">
      <alignment vertical="center"/>
    </xf>
    <xf numFmtId="0" fontId="48" fillId="33" borderId="11" xfId="0" applyFont="1" applyFill="1" applyBorder="1" applyAlignment="1">
      <alignment vertical="center" wrapText="1"/>
    </xf>
    <xf numFmtId="177" fontId="48" fillId="33" borderId="11" xfId="0" applyNumberFormat="1" applyFont="1" applyFill="1" applyBorder="1" applyAlignment="1">
      <alignment vertical="center" wrapText="1"/>
    </xf>
    <xf numFmtId="0" fontId="48" fillId="33" borderId="11" xfId="0" applyFont="1" applyFill="1" applyBorder="1" applyAlignment="1">
      <alignment horizontal="left" vertical="center" wrapText="1"/>
    </xf>
    <xf numFmtId="0" fontId="47" fillId="0" borderId="0" xfId="0"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sheetPr>
    <pageSetUpPr fitToPage="1"/>
  </sheetPr>
  <dimension ref="A1:D18"/>
  <sheetViews>
    <sheetView tabSelected="1" workbookViewId="0" topLeftCell="A1">
      <selection activeCell="C11" sqref="C11"/>
    </sheetView>
  </sheetViews>
  <sheetFormatPr defaultColWidth="8.8515625" defaultRowHeight="15"/>
  <cols>
    <col min="1" max="1" width="28.00390625" style="0" customWidth="1"/>
    <col min="2" max="2" width="14.8515625" style="0" customWidth="1"/>
    <col min="3" max="3" width="28.00390625" style="0" customWidth="1"/>
    <col min="4" max="4" width="14.7109375" style="0" customWidth="1"/>
  </cols>
  <sheetData>
    <row r="1" ht="15">
      <c r="D1" s="1" t="s">
        <v>0</v>
      </c>
    </row>
    <row r="2" spans="1:4" ht="30" customHeight="1">
      <c r="A2" s="2" t="s">
        <v>1</v>
      </c>
      <c r="B2" s="2"/>
      <c r="C2" s="2"/>
      <c r="D2" s="2"/>
    </row>
    <row r="3" spans="1:4" ht="23.25" customHeight="1">
      <c r="A3" t="s">
        <v>2</v>
      </c>
      <c r="D3" s="1" t="s">
        <v>3</v>
      </c>
    </row>
    <row r="4" spans="1:4" ht="23.25" customHeight="1">
      <c r="A4" s="19" t="s">
        <v>4</v>
      </c>
      <c r="B4" s="19"/>
      <c r="C4" s="19" t="s">
        <v>5</v>
      </c>
      <c r="D4" s="19"/>
    </row>
    <row r="5" spans="1:4" ht="23.25" customHeight="1">
      <c r="A5" s="19" t="s">
        <v>6</v>
      </c>
      <c r="B5" s="19" t="s">
        <v>7</v>
      </c>
      <c r="C5" s="19" t="s">
        <v>6</v>
      </c>
      <c r="D5" s="19" t="s">
        <v>7</v>
      </c>
    </row>
    <row r="6" spans="1:4" ht="23.25" customHeight="1">
      <c r="A6" s="33" t="s">
        <v>8</v>
      </c>
      <c r="B6" s="17">
        <v>795.48</v>
      </c>
      <c r="C6" s="35" t="s">
        <v>9</v>
      </c>
      <c r="D6" s="17">
        <v>200.96</v>
      </c>
    </row>
    <row r="7" spans="1:4" ht="23.25" customHeight="1">
      <c r="A7" s="33" t="s">
        <v>10</v>
      </c>
      <c r="B7" s="17">
        <f>'表2'!B8</f>
        <v>0</v>
      </c>
      <c r="C7" s="35" t="s">
        <v>11</v>
      </c>
      <c r="D7" s="17">
        <v>594.52</v>
      </c>
    </row>
    <row r="8" spans="1:4" ht="23.25" customHeight="1">
      <c r="A8" s="33" t="s">
        <v>12</v>
      </c>
      <c r="B8" s="17">
        <f>'表2'!B11</f>
        <v>0</v>
      </c>
      <c r="C8" s="35" t="s">
        <v>13</v>
      </c>
      <c r="D8" s="17">
        <f>'表3'!B18</f>
        <v>0</v>
      </c>
    </row>
    <row r="9" spans="1:4" ht="23.25" customHeight="1">
      <c r="A9" s="33"/>
      <c r="B9" s="34"/>
      <c r="C9" s="33"/>
      <c r="D9" s="33"/>
    </row>
    <row r="10" spans="1:4" ht="23.25" customHeight="1">
      <c r="A10" s="19" t="s">
        <v>14</v>
      </c>
      <c r="B10" s="17">
        <f>B6+B7+B8</f>
        <v>795.48</v>
      </c>
      <c r="C10" s="19" t="s">
        <v>15</v>
      </c>
      <c r="D10" s="17">
        <f>D6+D7+D8</f>
        <v>795.48</v>
      </c>
    </row>
    <row r="11" spans="1:4" ht="23.25" customHeight="1">
      <c r="A11" s="33"/>
      <c r="B11" s="34"/>
      <c r="C11" s="33"/>
      <c r="D11" s="33"/>
    </row>
    <row r="12" spans="1:4" ht="23.25" customHeight="1">
      <c r="A12" s="33" t="s">
        <v>16</v>
      </c>
      <c r="B12" s="17">
        <f>'表2'!B18</f>
        <v>0</v>
      </c>
      <c r="C12" s="35" t="s">
        <v>17</v>
      </c>
      <c r="D12" s="17">
        <f>'表3'!B22</f>
        <v>0</v>
      </c>
    </row>
    <row r="13" spans="1:4" ht="23.25" customHeight="1">
      <c r="A13" s="33" t="s">
        <v>18</v>
      </c>
      <c r="B13" s="17">
        <f>'表2'!B19</f>
        <v>0</v>
      </c>
      <c r="C13" s="35" t="s">
        <v>19</v>
      </c>
      <c r="D13" s="17">
        <f>'表3'!B23</f>
        <v>0</v>
      </c>
    </row>
    <row r="14" spans="1:4" ht="23.25" customHeight="1">
      <c r="A14" s="33" t="s">
        <v>20</v>
      </c>
      <c r="B14" s="17">
        <f>'表2'!B20</f>
        <v>0</v>
      </c>
      <c r="C14" s="35" t="s">
        <v>21</v>
      </c>
      <c r="D14" s="17">
        <f>'表3'!B24</f>
        <v>0</v>
      </c>
    </row>
    <row r="15" spans="1:4" ht="23.25" customHeight="1">
      <c r="A15" s="33" t="s">
        <v>22</v>
      </c>
      <c r="B15" s="17">
        <v>0</v>
      </c>
      <c r="C15" s="33"/>
      <c r="D15" s="33"/>
    </row>
    <row r="16" spans="1:4" ht="23.25" customHeight="1">
      <c r="A16" s="19" t="s">
        <v>23</v>
      </c>
      <c r="B16" s="17">
        <f>B10+B12+B13+B14+B15</f>
        <v>795.48</v>
      </c>
      <c r="C16" s="19" t="s">
        <v>24</v>
      </c>
      <c r="D16" s="17">
        <f>D10+D12+D13+D14</f>
        <v>795.48</v>
      </c>
    </row>
    <row r="18" spans="1:4" ht="45" customHeight="1">
      <c r="A18" s="36" t="s">
        <v>25</v>
      </c>
      <c r="B18" s="36"/>
      <c r="C18" s="36"/>
      <c r="D18" s="36"/>
    </row>
  </sheetData>
  <sheetProtection/>
  <mergeCells count="4">
    <mergeCell ref="A2:D2"/>
    <mergeCell ref="A4:B4"/>
    <mergeCell ref="C4:D4"/>
    <mergeCell ref="A18:D18"/>
  </mergeCells>
  <printOptions/>
  <pageMargins left="0.7" right="0.7" top="0.75" bottom="0.75" header="0.3" footer="0.3"/>
  <pageSetup fitToHeight="1" fitToWidth="1" horizontalDpi="600" verticalDpi="600" orientation="portrait" paperSize="9"/>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A4" sqref="A4:H11"/>
    </sheetView>
  </sheetViews>
  <sheetFormatPr defaultColWidth="8.8515625" defaultRowHeight="15"/>
  <cols>
    <col min="1" max="1" width="25.57421875" style="0" customWidth="1"/>
    <col min="2" max="2" width="13.28125" style="0" customWidth="1"/>
    <col min="3" max="3" width="13.7109375" style="0" customWidth="1"/>
    <col min="4" max="4" width="14.28125" style="0" customWidth="1"/>
    <col min="5" max="5" width="11.00390625" style="0" customWidth="1"/>
    <col min="6" max="6" width="10.140625" style="0" customWidth="1"/>
    <col min="7" max="7" width="9.7109375" style="0" customWidth="1"/>
    <col min="8" max="8" width="11.421875" style="0" customWidth="1"/>
  </cols>
  <sheetData>
    <row r="1" spans="3:8" ht="15">
      <c r="C1" s="1"/>
      <c r="H1" s="1" t="s">
        <v>149</v>
      </c>
    </row>
    <row r="2" spans="1:8" ht="30" customHeight="1">
      <c r="A2" s="2" t="s">
        <v>150</v>
      </c>
      <c r="B2" s="2"/>
      <c r="C2" s="2"/>
      <c r="D2" s="2"/>
      <c r="E2" s="2"/>
      <c r="F2" s="2"/>
      <c r="G2" s="2"/>
      <c r="H2" s="2"/>
    </row>
    <row r="3" spans="1:8" ht="23.25" customHeight="1">
      <c r="A3" t="s">
        <v>2</v>
      </c>
      <c r="C3" s="1"/>
      <c r="H3" s="1" t="s">
        <v>3</v>
      </c>
    </row>
    <row r="4" spans="1:8" ht="29.25" customHeight="1">
      <c r="A4" s="3" t="s">
        <v>151</v>
      </c>
      <c r="B4" s="4" t="s">
        <v>152</v>
      </c>
      <c r="C4" s="4" t="s">
        <v>153</v>
      </c>
      <c r="D4" s="4"/>
      <c r="E4" s="4"/>
      <c r="F4" s="4"/>
      <c r="G4" s="4" t="s">
        <v>154</v>
      </c>
      <c r="H4" s="4" t="s">
        <v>155</v>
      </c>
    </row>
    <row r="5" spans="1:8" ht="34.5" customHeight="1">
      <c r="A5" s="5"/>
      <c r="B5" s="4"/>
      <c r="C5" s="4" t="s">
        <v>63</v>
      </c>
      <c r="D5" s="4" t="s">
        <v>156</v>
      </c>
      <c r="E5" s="4" t="s">
        <v>157</v>
      </c>
      <c r="F5" s="6" t="s">
        <v>158</v>
      </c>
      <c r="G5" s="4"/>
      <c r="H5" s="4"/>
    </row>
    <row r="6" spans="1:8" ht="23.25" customHeight="1">
      <c r="A6" s="4"/>
      <c r="B6" s="4">
        <v>1</v>
      </c>
      <c r="C6" s="4">
        <v>2</v>
      </c>
      <c r="D6" s="4">
        <v>3</v>
      </c>
      <c r="E6" s="4">
        <v>4</v>
      </c>
      <c r="F6" s="4">
        <v>5</v>
      </c>
      <c r="G6" s="4">
        <v>6</v>
      </c>
      <c r="H6" s="4">
        <v>7</v>
      </c>
    </row>
    <row r="7" spans="1:8" ht="23.25" customHeight="1">
      <c r="A7" s="14" t="s">
        <v>63</v>
      </c>
      <c r="B7" s="8">
        <v>200.96</v>
      </c>
      <c r="C7" s="8">
        <v>200.96</v>
      </c>
      <c r="D7" s="8">
        <v>200.96</v>
      </c>
      <c r="E7" s="8"/>
      <c r="F7" s="8"/>
      <c r="G7" s="8"/>
      <c r="H7" s="8"/>
    </row>
    <row r="8" spans="1:8" ht="23.25" customHeight="1">
      <c r="A8" s="9" t="s">
        <v>159</v>
      </c>
      <c r="B8" s="8">
        <v>200.96</v>
      </c>
      <c r="C8" s="8">
        <v>200.96</v>
      </c>
      <c r="D8" s="8">
        <v>200.96</v>
      </c>
      <c r="E8" s="8"/>
      <c r="F8" s="8"/>
      <c r="G8" s="8"/>
      <c r="H8" s="8"/>
    </row>
    <row r="9" spans="1:8" ht="23.25" customHeight="1">
      <c r="A9" s="14" t="s">
        <v>160</v>
      </c>
      <c r="B9" s="8">
        <v>128.45</v>
      </c>
      <c r="C9" s="8">
        <v>128.45</v>
      </c>
      <c r="D9" s="8">
        <v>128.45</v>
      </c>
      <c r="E9" s="8"/>
      <c r="F9" s="8"/>
      <c r="G9" s="8"/>
      <c r="H9" s="8"/>
    </row>
    <row r="10" spans="1:8" ht="23.25" customHeight="1">
      <c r="A10" s="14" t="s">
        <v>161</v>
      </c>
      <c r="B10" s="8">
        <v>20.91</v>
      </c>
      <c r="C10" s="8">
        <v>20.91</v>
      </c>
      <c r="D10" s="8">
        <v>20.91</v>
      </c>
      <c r="E10" s="15"/>
      <c r="F10" s="15"/>
      <c r="G10" s="15"/>
      <c r="H10" s="15"/>
    </row>
    <row r="11" spans="1:8" ht="19.5" customHeight="1">
      <c r="A11" s="14" t="s">
        <v>41</v>
      </c>
      <c r="B11" s="8">
        <v>51.6</v>
      </c>
      <c r="C11" s="8">
        <v>51.6</v>
      </c>
      <c r="D11" s="8">
        <v>51.6</v>
      </c>
      <c r="E11" s="15"/>
      <c r="F11" s="15"/>
      <c r="G11" s="15"/>
      <c r="H11" s="15"/>
    </row>
  </sheetData>
  <sheetProtection/>
  <mergeCells count="6">
    <mergeCell ref="A2:H2"/>
    <mergeCell ref="C4:F4"/>
    <mergeCell ref="A4:A5"/>
    <mergeCell ref="B4:B5"/>
    <mergeCell ref="G4:G5"/>
    <mergeCell ref="H4:H5"/>
  </mergeCells>
  <printOptions/>
  <pageMargins left="0.7" right="0.7" top="0.75" bottom="0.75" header="0.3" footer="0.3"/>
  <pageSetup fitToHeight="1" fitToWidth="1" horizontalDpi="600" verticalDpi="600" orientation="landscape" paperSize="9"/>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I13"/>
  <sheetViews>
    <sheetView workbookViewId="0" topLeftCell="A2">
      <selection activeCell="F12" sqref="F12"/>
    </sheetView>
  </sheetViews>
  <sheetFormatPr defaultColWidth="8.8515625" defaultRowHeight="15"/>
  <cols>
    <col min="1" max="1" width="50.421875" style="0" customWidth="1"/>
    <col min="4" max="4" width="13.140625" style="0" customWidth="1"/>
    <col min="5" max="5" width="11.140625" style="0" customWidth="1"/>
    <col min="6" max="6" width="10.28125" style="0" customWidth="1"/>
    <col min="7" max="7" width="9.8515625" style="0" customWidth="1"/>
    <col min="8" max="8" width="10.421875" style="0" customWidth="1"/>
  </cols>
  <sheetData>
    <row r="1" spans="3:9" ht="15">
      <c r="C1" s="1"/>
      <c r="I1" s="1" t="s">
        <v>162</v>
      </c>
    </row>
    <row r="2" spans="1:9" ht="30" customHeight="1">
      <c r="A2" s="2" t="s">
        <v>163</v>
      </c>
      <c r="B2" s="2"/>
      <c r="C2" s="2"/>
      <c r="D2" s="2"/>
      <c r="E2" s="2"/>
      <c r="F2" s="2"/>
      <c r="G2" s="2"/>
      <c r="H2" s="2"/>
      <c r="I2" s="2"/>
    </row>
    <row r="3" spans="1:9" ht="23.25" customHeight="1">
      <c r="A3" t="s">
        <v>2</v>
      </c>
      <c r="C3" s="1"/>
      <c r="I3" s="1" t="s">
        <v>3</v>
      </c>
    </row>
    <row r="4" spans="1:9" ht="29.25" customHeight="1">
      <c r="A4" s="3" t="s">
        <v>164</v>
      </c>
      <c r="B4" s="4" t="s">
        <v>152</v>
      </c>
      <c r="C4" s="4" t="s">
        <v>153</v>
      </c>
      <c r="D4" s="4"/>
      <c r="E4" s="4"/>
      <c r="F4" s="4"/>
      <c r="G4" s="4" t="s">
        <v>154</v>
      </c>
      <c r="H4" s="4" t="s">
        <v>155</v>
      </c>
      <c r="I4" s="4" t="s">
        <v>165</v>
      </c>
    </row>
    <row r="5" spans="1:9" ht="34.5" customHeight="1">
      <c r="A5" s="5"/>
      <c r="B5" s="4"/>
      <c r="C5" s="4" t="s">
        <v>63</v>
      </c>
      <c r="D5" s="4" t="s">
        <v>156</v>
      </c>
      <c r="E5" s="4" t="s">
        <v>157</v>
      </c>
      <c r="F5" s="6" t="s">
        <v>158</v>
      </c>
      <c r="G5" s="4"/>
      <c r="H5" s="4"/>
      <c r="I5" s="4"/>
    </row>
    <row r="6" spans="1:9" ht="23.25" customHeight="1">
      <c r="A6" s="4"/>
      <c r="B6" s="4">
        <v>1</v>
      </c>
      <c r="C6" s="4">
        <v>2</v>
      </c>
      <c r="D6" s="4">
        <v>3</v>
      </c>
      <c r="E6" s="4">
        <v>4</v>
      </c>
      <c r="F6" s="4">
        <v>5</v>
      </c>
      <c r="G6" s="4">
        <v>6</v>
      </c>
      <c r="H6" s="4">
        <v>7</v>
      </c>
      <c r="I6" s="4">
        <v>8</v>
      </c>
    </row>
    <row r="7" spans="1:9" ht="23.25" customHeight="1">
      <c r="A7" s="4" t="s">
        <v>63</v>
      </c>
      <c r="B7" s="7">
        <v>594.52</v>
      </c>
      <c r="C7" s="7">
        <v>594.52</v>
      </c>
      <c r="D7" s="7">
        <v>594.52</v>
      </c>
      <c r="E7" s="8"/>
      <c r="F7" s="8"/>
      <c r="G7" s="8"/>
      <c r="H7" s="8"/>
      <c r="I7" s="8"/>
    </row>
    <row r="8" spans="1:9" ht="23.25" customHeight="1">
      <c r="A8" s="9" t="s">
        <v>159</v>
      </c>
      <c r="B8" s="7">
        <v>594.52</v>
      </c>
      <c r="C8" s="7">
        <v>594.52</v>
      </c>
      <c r="D8" s="7">
        <v>594.52</v>
      </c>
      <c r="E8" s="8"/>
      <c r="F8" s="8"/>
      <c r="G8" s="8"/>
      <c r="H8" s="8"/>
      <c r="I8" s="8"/>
    </row>
    <row r="9" spans="1:9" ht="23.25" customHeight="1">
      <c r="A9" s="10" t="s">
        <v>166</v>
      </c>
      <c r="B9" s="11">
        <v>284.12</v>
      </c>
      <c r="C9" s="11">
        <v>284.12</v>
      </c>
      <c r="D9" s="11">
        <v>284.12</v>
      </c>
      <c r="E9" s="12"/>
      <c r="F9" s="12"/>
      <c r="G9" s="12"/>
      <c r="H9" s="12"/>
      <c r="I9" s="12"/>
    </row>
    <row r="10" spans="1:9" ht="23.25" customHeight="1">
      <c r="A10" s="10" t="s">
        <v>167</v>
      </c>
      <c r="B10" s="11">
        <v>21</v>
      </c>
      <c r="C10" s="11">
        <v>21</v>
      </c>
      <c r="D10" s="11">
        <v>21</v>
      </c>
      <c r="E10" s="12"/>
      <c r="F10" s="12"/>
      <c r="G10" s="12"/>
      <c r="H10" s="12"/>
      <c r="I10" s="12"/>
    </row>
    <row r="11" spans="1:9" ht="23.25" customHeight="1">
      <c r="A11" s="10" t="s">
        <v>168</v>
      </c>
      <c r="B11" s="11">
        <v>23</v>
      </c>
      <c r="C11" s="11">
        <v>23</v>
      </c>
      <c r="D11" s="11">
        <v>23</v>
      </c>
      <c r="E11" s="12"/>
      <c r="F11" s="12"/>
      <c r="G11" s="12"/>
      <c r="H11" s="12"/>
      <c r="I11" s="12"/>
    </row>
    <row r="12" spans="1:9" ht="23.25" customHeight="1">
      <c r="A12" s="10" t="s">
        <v>169</v>
      </c>
      <c r="B12" s="11">
        <v>6.4</v>
      </c>
      <c r="C12" s="11">
        <v>6.4</v>
      </c>
      <c r="D12" s="11">
        <v>6.4</v>
      </c>
      <c r="E12" s="12"/>
      <c r="F12" s="12"/>
      <c r="G12" s="12"/>
      <c r="H12" s="12"/>
      <c r="I12" s="12"/>
    </row>
    <row r="13" spans="1:9" ht="23.25" customHeight="1">
      <c r="A13" s="10" t="s">
        <v>170</v>
      </c>
      <c r="B13" s="11">
        <v>260</v>
      </c>
      <c r="C13" s="11">
        <v>260</v>
      </c>
      <c r="D13" s="11">
        <v>260</v>
      </c>
      <c r="E13" s="12"/>
      <c r="F13" s="12"/>
      <c r="G13" s="12"/>
      <c r="H13" s="12"/>
      <c r="I13" s="13"/>
    </row>
    <row r="14" ht="23.25" customHeight="1"/>
    <row r="15" ht="23.25" customHeight="1"/>
  </sheetData>
  <sheetProtection/>
  <mergeCells count="7">
    <mergeCell ref="A2:I2"/>
    <mergeCell ref="C4:F4"/>
    <mergeCell ref="A4:A5"/>
    <mergeCell ref="B4:B5"/>
    <mergeCell ref="G4:G5"/>
    <mergeCell ref="H4:H5"/>
    <mergeCell ref="I4:I5"/>
  </mergeCells>
  <printOptions/>
  <pageMargins left="0.7" right="0.7" top="0.75" bottom="0.75" header="0.3" footer="0.3"/>
  <pageSetup fitToHeight="1" fitToWidth="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23"/>
  <sheetViews>
    <sheetView workbookViewId="0" topLeftCell="A7">
      <selection activeCell="A4" sqref="A4:B23"/>
    </sheetView>
  </sheetViews>
  <sheetFormatPr defaultColWidth="8.8515625" defaultRowHeight="15"/>
  <cols>
    <col min="1" max="1" width="33.421875" style="0" customWidth="1"/>
    <col min="2" max="2" width="27.140625" style="0" customWidth="1"/>
  </cols>
  <sheetData>
    <row r="1" ht="15">
      <c r="B1" s="1" t="s">
        <v>26</v>
      </c>
    </row>
    <row r="2" spans="1:3" ht="30" customHeight="1">
      <c r="A2" s="2" t="s">
        <v>27</v>
      </c>
      <c r="B2" s="2"/>
      <c r="C2" s="16"/>
    </row>
    <row r="3" spans="1:2" ht="23.25" customHeight="1">
      <c r="A3" t="s">
        <v>2</v>
      </c>
      <c r="B3" s="1" t="s">
        <v>3</v>
      </c>
    </row>
    <row r="4" spans="1:2" ht="23.25" customHeight="1">
      <c r="A4" s="4" t="s">
        <v>6</v>
      </c>
      <c r="B4" s="19" t="s">
        <v>7</v>
      </c>
    </row>
    <row r="5" spans="1:2" ht="23.25" customHeight="1">
      <c r="A5" s="14" t="s">
        <v>28</v>
      </c>
      <c r="B5" s="17">
        <v>795.48</v>
      </c>
    </row>
    <row r="6" spans="1:2" ht="23.25" customHeight="1">
      <c r="A6" s="14" t="s">
        <v>29</v>
      </c>
      <c r="B6" s="34">
        <v>795.48</v>
      </c>
    </row>
    <row r="7" spans="1:2" ht="23.25" customHeight="1">
      <c r="A7" s="14" t="s">
        <v>30</v>
      </c>
      <c r="B7" s="34"/>
    </row>
    <row r="8" spans="1:2" ht="23.25" customHeight="1">
      <c r="A8" s="14" t="s">
        <v>10</v>
      </c>
      <c r="B8" s="17">
        <f>B9+B10</f>
        <v>0</v>
      </c>
    </row>
    <row r="9" spans="1:2" ht="23.25" customHeight="1">
      <c r="A9" s="14" t="s">
        <v>31</v>
      </c>
      <c r="B9" s="34"/>
    </row>
    <row r="10" spans="1:2" ht="23.25" customHeight="1">
      <c r="A10" s="14" t="s">
        <v>32</v>
      </c>
      <c r="B10" s="34"/>
    </row>
    <row r="11" spans="1:2" ht="23.25" customHeight="1">
      <c r="A11" s="14" t="s">
        <v>12</v>
      </c>
      <c r="B11" s="17">
        <f>B12+B13+B14</f>
        <v>0</v>
      </c>
    </row>
    <row r="12" spans="1:2" ht="23.25" customHeight="1">
      <c r="A12" s="14" t="s">
        <v>33</v>
      </c>
      <c r="B12" s="34"/>
    </row>
    <row r="13" spans="1:2" ht="23.25" customHeight="1">
      <c r="A13" s="14" t="s">
        <v>34</v>
      </c>
      <c r="B13" s="34"/>
    </row>
    <row r="14" spans="1:2" ht="23.25" customHeight="1">
      <c r="A14" s="14" t="s">
        <v>35</v>
      </c>
      <c r="B14" s="34"/>
    </row>
    <row r="15" spans="1:2" ht="23.25" customHeight="1">
      <c r="A15" s="9"/>
      <c r="B15" s="34"/>
    </row>
    <row r="16" spans="1:2" ht="23.25" customHeight="1">
      <c r="A16" s="4" t="s">
        <v>14</v>
      </c>
      <c r="B16" s="17">
        <f>B5+B8+B11</f>
        <v>795.48</v>
      </c>
    </row>
    <row r="17" spans="1:2" ht="23.25" customHeight="1">
      <c r="A17" s="9"/>
      <c r="B17" s="34"/>
    </row>
    <row r="18" spans="1:2" ht="23.25" customHeight="1">
      <c r="A18" s="14" t="s">
        <v>16</v>
      </c>
      <c r="B18" s="34">
        <v>0</v>
      </c>
    </row>
    <row r="19" spans="1:2" ht="23.25" customHeight="1">
      <c r="A19" s="14" t="s">
        <v>18</v>
      </c>
      <c r="B19" s="34">
        <v>0</v>
      </c>
    </row>
    <row r="20" spans="1:2" ht="23.25" customHeight="1">
      <c r="A20" s="14" t="s">
        <v>20</v>
      </c>
      <c r="B20" s="34">
        <v>0</v>
      </c>
    </row>
    <row r="21" spans="1:2" ht="23.25" customHeight="1">
      <c r="A21" s="33" t="s">
        <v>22</v>
      </c>
      <c r="B21" s="34">
        <v>0</v>
      </c>
    </row>
    <row r="22" spans="1:2" ht="23.25" customHeight="1">
      <c r="A22" s="33"/>
      <c r="B22" s="34"/>
    </row>
    <row r="23" spans="1:2" ht="23.25" customHeight="1">
      <c r="A23" s="4" t="s">
        <v>36</v>
      </c>
      <c r="B23" s="17">
        <f>B16+B18+B19+B20+B21</f>
        <v>795.48</v>
      </c>
    </row>
  </sheetData>
  <sheetProtection/>
  <mergeCells count="1">
    <mergeCell ref="A2:B2"/>
  </mergeCells>
  <printOptions/>
  <pageMargins left="0.7" right="0.7" top="0.75" bottom="0.75" header="0.3" footer="0.3"/>
  <pageSetup fitToHeight="1" fitToWidth="1" horizontalDpi="600" verticalDpi="600" orientation="portrait"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26"/>
  <sheetViews>
    <sheetView workbookViewId="0" topLeftCell="A8">
      <selection activeCell="A4" sqref="A4:B26"/>
    </sheetView>
  </sheetViews>
  <sheetFormatPr defaultColWidth="8.8515625" defaultRowHeight="15"/>
  <cols>
    <col min="1" max="1" width="36.421875" style="0" customWidth="1"/>
    <col min="2" max="2" width="26.8515625" style="0" customWidth="1"/>
    <col min="6" max="6" width="17.8515625" style="0" customWidth="1"/>
  </cols>
  <sheetData>
    <row r="1" ht="15">
      <c r="B1" s="1" t="s">
        <v>37</v>
      </c>
    </row>
    <row r="2" spans="1:2" ht="30" customHeight="1">
      <c r="A2" s="2" t="s">
        <v>38</v>
      </c>
      <c r="B2" s="2"/>
    </row>
    <row r="3" spans="1:2" ht="23.25" customHeight="1">
      <c r="A3" t="s">
        <v>2</v>
      </c>
      <c r="B3" s="1" t="s">
        <v>3</v>
      </c>
    </row>
    <row r="4" spans="1:2" ht="23.25" customHeight="1">
      <c r="A4" s="4" t="s">
        <v>6</v>
      </c>
      <c r="B4" s="19" t="s">
        <v>7</v>
      </c>
    </row>
    <row r="5" spans="1:2" ht="23.25" customHeight="1">
      <c r="A5" s="14" t="s">
        <v>9</v>
      </c>
      <c r="B5" s="17">
        <v>200.96</v>
      </c>
    </row>
    <row r="6" spans="1:2" ht="23.25" customHeight="1">
      <c r="A6" s="14" t="s">
        <v>39</v>
      </c>
      <c r="B6" s="8">
        <v>128.45</v>
      </c>
    </row>
    <row r="7" spans="1:2" ht="23.25" customHeight="1">
      <c r="A7" s="14" t="s">
        <v>40</v>
      </c>
      <c r="B7" s="8">
        <v>20.9</v>
      </c>
    </row>
    <row r="8" spans="1:2" ht="23.25" customHeight="1">
      <c r="A8" s="14" t="s">
        <v>41</v>
      </c>
      <c r="B8" s="8">
        <v>51.6</v>
      </c>
    </row>
    <row r="9" spans="1:2" ht="23.25" customHeight="1">
      <c r="A9" s="9"/>
      <c r="B9" s="8"/>
    </row>
    <row r="10" spans="1:2" ht="23.25" customHeight="1">
      <c r="A10" s="14" t="s">
        <v>11</v>
      </c>
      <c r="B10" s="17">
        <v>594.52</v>
      </c>
    </row>
    <row r="11" spans="1:2" ht="23.25" customHeight="1">
      <c r="A11" s="14" t="s">
        <v>42</v>
      </c>
      <c r="B11" s="8">
        <v>6.4</v>
      </c>
    </row>
    <row r="12" spans="1:2" ht="23.25" customHeight="1">
      <c r="A12" s="14" t="s">
        <v>43</v>
      </c>
      <c r="B12" s="8">
        <v>0</v>
      </c>
    </row>
    <row r="13" spans="1:2" ht="23.25" customHeight="1">
      <c r="A13" s="14" t="s">
        <v>44</v>
      </c>
      <c r="B13" s="8">
        <v>539.12</v>
      </c>
    </row>
    <row r="14" spans="1:2" ht="23.25" customHeight="1">
      <c r="A14" s="14" t="s">
        <v>45</v>
      </c>
      <c r="B14" s="8">
        <v>0</v>
      </c>
    </row>
    <row r="15" spans="1:2" ht="23.25" customHeight="1">
      <c r="A15" s="14" t="s">
        <v>46</v>
      </c>
      <c r="B15" s="8">
        <v>0</v>
      </c>
    </row>
    <row r="16" spans="1:2" ht="23.25" customHeight="1">
      <c r="A16" s="14" t="s">
        <v>47</v>
      </c>
      <c r="B16" s="8">
        <v>49</v>
      </c>
    </row>
    <row r="17" spans="1:2" ht="23.25" customHeight="1">
      <c r="A17" s="9"/>
      <c r="B17" s="8"/>
    </row>
    <row r="18" spans="1:2" ht="23.25" customHeight="1">
      <c r="A18" s="14" t="s">
        <v>13</v>
      </c>
      <c r="B18" s="8">
        <v>0</v>
      </c>
    </row>
    <row r="19" spans="1:2" ht="23.25" customHeight="1">
      <c r="A19" s="9"/>
      <c r="B19" s="8"/>
    </row>
    <row r="20" spans="1:2" ht="23.25" customHeight="1">
      <c r="A20" s="4" t="s">
        <v>15</v>
      </c>
      <c r="B20" s="17">
        <f>B5+B10+B18</f>
        <v>795.48</v>
      </c>
    </row>
    <row r="21" spans="1:2" ht="23.25" customHeight="1">
      <c r="A21" s="9"/>
      <c r="B21" s="8"/>
    </row>
    <row r="22" spans="1:2" ht="23.25" customHeight="1">
      <c r="A22" s="14" t="s">
        <v>17</v>
      </c>
      <c r="B22" s="8">
        <v>0</v>
      </c>
    </row>
    <row r="23" spans="1:2" ht="23.25" customHeight="1">
      <c r="A23" s="14" t="s">
        <v>19</v>
      </c>
      <c r="B23" s="8">
        <v>0</v>
      </c>
    </row>
    <row r="24" spans="1:2" ht="23.25" customHeight="1">
      <c r="A24" s="14" t="s">
        <v>21</v>
      </c>
      <c r="B24" s="8">
        <v>0</v>
      </c>
    </row>
    <row r="25" spans="1:2" ht="23.25" customHeight="1">
      <c r="A25" s="9"/>
      <c r="B25" s="8"/>
    </row>
    <row r="26" spans="1:2" ht="23.25" customHeight="1">
      <c r="A26" s="4" t="s">
        <v>48</v>
      </c>
      <c r="B26" s="17">
        <f>B20+B22+B23+B24</f>
        <v>795.48</v>
      </c>
    </row>
  </sheetData>
  <sheetProtection/>
  <mergeCells count="1">
    <mergeCell ref="A2:B2"/>
  </mergeCells>
  <printOptions/>
  <pageMargins left="0.7" right="0.7" top="0.75" bottom="0.75" header="0.3" footer="0.3"/>
  <pageSetup fitToHeight="1" fitToWidth="1" horizontalDpi="600" verticalDpi="600" orientation="portrait" paperSize="9" scale="82"/>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D13"/>
  <sheetViews>
    <sheetView workbookViewId="0" topLeftCell="A1">
      <selection activeCell="A4" sqref="A4:D13"/>
    </sheetView>
  </sheetViews>
  <sheetFormatPr defaultColWidth="8.8515625" defaultRowHeight="15"/>
  <cols>
    <col min="1" max="1" width="27.421875" style="0" customWidth="1"/>
    <col min="2" max="2" width="15.00390625" style="0" customWidth="1"/>
    <col min="3" max="3" width="27.421875" style="0" customWidth="1"/>
    <col min="4" max="4" width="16.00390625" style="0" customWidth="1"/>
  </cols>
  <sheetData>
    <row r="1" ht="15">
      <c r="D1" s="1" t="s">
        <v>49</v>
      </c>
    </row>
    <row r="2" spans="1:4" ht="30" customHeight="1">
      <c r="A2" s="2" t="s">
        <v>50</v>
      </c>
      <c r="B2" s="2"/>
      <c r="C2" s="2"/>
      <c r="D2" s="2"/>
    </row>
    <row r="3" spans="1:4" ht="23.25" customHeight="1">
      <c r="A3" t="s">
        <v>2</v>
      </c>
      <c r="D3" s="1" t="s">
        <v>3</v>
      </c>
    </row>
    <row r="4" spans="1:4" ht="23.25" customHeight="1">
      <c r="A4" s="4" t="s">
        <v>4</v>
      </c>
      <c r="B4" s="4"/>
      <c r="C4" s="4" t="s">
        <v>5</v>
      </c>
      <c r="D4" s="4"/>
    </row>
    <row r="5" spans="1:4" ht="23.25" customHeight="1">
      <c r="A5" s="4" t="s">
        <v>6</v>
      </c>
      <c r="B5" s="19" t="s">
        <v>7</v>
      </c>
      <c r="C5" s="4" t="s">
        <v>6</v>
      </c>
      <c r="D5" s="19" t="s">
        <v>7</v>
      </c>
    </row>
    <row r="6" spans="1:4" ht="23.25" customHeight="1">
      <c r="A6" s="14" t="s">
        <v>51</v>
      </c>
      <c r="B6" s="8">
        <v>795.48</v>
      </c>
      <c r="C6" s="14" t="s">
        <v>51</v>
      </c>
      <c r="D6" s="8">
        <v>795.48</v>
      </c>
    </row>
    <row r="7" spans="1:4" ht="23.25" customHeight="1">
      <c r="A7" s="14" t="s">
        <v>52</v>
      </c>
      <c r="B7" s="8"/>
      <c r="C7" s="14" t="s">
        <v>52</v>
      </c>
      <c r="D7" s="8"/>
    </row>
    <row r="8" spans="1:4" ht="23.25" customHeight="1">
      <c r="A8" s="14" t="s">
        <v>53</v>
      </c>
      <c r="B8" s="8"/>
      <c r="C8" s="14" t="s">
        <v>53</v>
      </c>
      <c r="D8" s="8"/>
    </row>
    <row r="9" spans="1:4" ht="23.25" customHeight="1">
      <c r="A9" s="9"/>
      <c r="B9" s="8"/>
      <c r="C9" s="9"/>
      <c r="D9" s="8"/>
    </row>
    <row r="10" spans="1:4" ht="23.25" customHeight="1">
      <c r="A10" s="4" t="s">
        <v>14</v>
      </c>
      <c r="B10" s="17">
        <f>B6+B7+B8</f>
        <v>795.48</v>
      </c>
      <c r="C10" s="4" t="s">
        <v>15</v>
      </c>
      <c r="D10" s="17">
        <f>D6+D7+D8</f>
        <v>795.48</v>
      </c>
    </row>
    <row r="11" spans="1:4" ht="23.25" customHeight="1">
      <c r="A11" s="33"/>
      <c r="B11" s="34"/>
      <c r="C11" s="33"/>
      <c r="D11" s="33"/>
    </row>
    <row r="12" spans="1:4" ht="23.25" customHeight="1">
      <c r="A12" s="35" t="s">
        <v>54</v>
      </c>
      <c r="B12" s="17">
        <v>0</v>
      </c>
      <c r="C12" s="33" t="s">
        <v>55</v>
      </c>
      <c r="D12" s="17">
        <f>'表3'!B22</f>
        <v>0</v>
      </c>
    </row>
    <row r="13" spans="1:4" ht="23.25" customHeight="1">
      <c r="A13" s="19" t="s">
        <v>23</v>
      </c>
      <c r="B13" s="17">
        <f>B10+B12</f>
        <v>795.48</v>
      </c>
      <c r="C13" s="19" t="s">
        <v>24</v>
      </c>
      <c r="D13" s="17">
        <f>D10+D12</f>
        <v>795.48</v>
      </c>
    </row>
  </sheetData>
  <sheetProtection/>
  <mergeCells count="3">
    <mergeCell ref="A2:D2"/>
    <mergeCell ref="A4:B4"/>
    <mergeCell ref="C4:D4"/>
  </mergeCells>
  <printOptions/>
  <pageMargins left="0.7" right="0.7" top="0.75" bottom="0.75" header="0.3" footer="0.3"/>
  <pageSetup fitToHeight="1" fitToWidth="1" horizontalDpi="600" verticalDpi="600" orientation="portrait" paperSize="9"/>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D28"/>
  <sheetViews>
    <sheetView zoomScale="85" zoomScaleNormal="85" workbookViewId="0" topLeftCell="A7">
      <selection activeCell="C21" sqref="C21"/>
    </sheetView>
  </sheetViews>
  <sheetFormatPr defaultColWidth="8.8515625" defaultRowHeight="15"/>
  <cols>
    <col min="1" max="1" width="53.00390625" style="0" customWidth="1"/>
    <col min="2" max="2" width="13.57421875" style="0" customWidth="1"/>
    <col min="3" max="3" width="17.28125" style="0" customWidth="1"/>
    <col min="4" max="4" width="16.421875" style="0" customWidth="1"/>
  </cols>
  <sheetData>
    <row r="1" ht="15">
      <c r="D1" s="1" t="s">
        <v>56</v>
      </c>
    </row>
    <row r="2" spans="1:4" ht="30" customHeight="1">
      <c r="A2" s="2" t="s">
        <v>57</v>
      </c>
      <c r="B2" s="2"/>
      <c r="C2" s="2"/>
      <c r="D2" s="2"/>
    </row>
    <row r="3" spans="1:4" ht="23.25" customHeight="1">
      <c r="A3" t="s">
        <v>2</v>
      </c>
      <c r="D3" s="1" t="s">
        <v>3</v>
      </c>
    </row>
    <row r="4" spans="1:4" ht="23.25" customHeight="1">
      <c r="A4" s="4" t="s">
        <v>58</v>
      </c>
      <c r="B4" s="4" t="s">
        <v>59</v>
      </c>
      <c r="C4" s="4"/>
      <c r="D4" s="4"/>
    </row>
    <row r="5" spans="1:4" ht="23.25" customHeight="1">
      <c r="A5" s="4"/>
      <c r="B5" s="4" t="s">
        <v>60</v>
      </c>
      <c r="C5" s="4" t="s">
        <v>61</v>
      </c>
      <c r="D5" s="4" t="s">
        <v>62</v>
      </c>
    </row>
    <row r="6" spans="1:4" ht="23.25" customHeight="1">
      <c r="A6" s="4" t="s">
        <v>63</v>
      </c>
      <c r="B6" s="17">
        <f>C6+D6</f>
        <v>795.48</v>
      </c>
      <c r="C6" s="29">
        <v>200.96</v>
      </c>
      <c r="D6" s="29">
        <v>594.52</v>
      </c>
    </row>
    <row r="7" spans="1:4" ht="23.25" customHeight="1">
      <c r="A7" s="26" t="s">
        <v>64</v>
      </c>
      <c r="B7" s="30">
        <f>C7+D7</f>
        <v>35.6</v>
      </c>
      <c r="C7" s="30">
        <v>35.6</v>
      </c>
      <c r="D7" s="31">
        <v>0</v>
      </c>
    </row>
    <row r="8" spans="1:4" ht="23.25" customHeight="1">
      <c r="A8" s="14" t="s">
        <v>65</v>
      </c>
      <c r="B8" s="17">
        <f>C8+D8</f>
        <v>35.6</v>
      </c>
      <c r="C8" s="17">
        <v>35.6</v>
      </c>
      <c r="D8" s="29">
        <v>0</v>
      </c>
    </row>
    <row r="9" spans="1:4" ht="23.25" customHeight="1">
      <c r="A9" s="14" t="s">
        <v>66</v>
      </c>
      <c r="B9" s="17">
        <f>C9+D9</f>
        <v>35.6</v>
      </c>
      <c r="C9" s="17">
        <v>35.6</v>
      </c>
      <c r="D9" s="29">
        <v>0</v>
      </c>
    </row>
    <row r="10" spans="1:4" ht="23.25" customHeight="1">
      <c r="A10" s="14" t="s">
        <v>67</v>
      </c>
      <c r="B10" s="17">
        <f>C10+D10</f>
        <v>35.6</v>
      </c>
      <c r="C10" s="17">
        <v>35.6</v>
      </c>
      <c r="D10" s="29">
        <v>0</v>
      </c>
    </row>
    <row r="11" spans="1:4" ht="23.25" customHeight="1">
      <c r="A11" s="14" t="s">
        <v>68</v>
      </c>
      <c r="B11" s="17">
        <v>35.6</v>
      </c>
      <c r="C11" s="17">
        <v>35.6</v>
      </c>
      <c r="D11" s="29">
        <v>0</v>
      </c>
    </row>
    <row r="12" spans="1:4" ht="23.25" customHeight="1">
      <c r="A12" s="26" t="s">
        <v>69</v>
      </c>
      <c r="B12" s="30">
        <f aca="true" t="shared" si="0" ref="B12:B20">C12+D12</f>
        <v>8.03</v>
      </c>
      <c r="C12" s="31">
        <v>8.03</v>
      </c>
      <c r="D12" s="31">
        <v>0</v>
      </c>
    </row>
    <row r="13" spans="1:4" ht="23.25" customHeight="1">
      <c r="A13" s="14" t="s">
        <v>70</v>
      </c>
      <c r="B13" s="17">
        <f t="shared" si="0"/>
        <v>1.79</v>
      </c>
      <c r="C13" s="29">
        <v>1.79</v>
      </c>
      <c r="D13" s="29">
        <v>0</v>
      </c>
    </row>
    <row r="14" spans="1:4" ht="23.25" customHeight="1">
      <c r="A14" s="14" t="s">
        <v>71</v>
      </c>
      <c r="B14" s="17">
        <f t="shared" si="0"/>
        <v>1.79</v>
      </c>
      <c r="C14" s="29">
        <v>1.79</v>
      </c>
      <c r="D14" s="29">
        <v>0</v>
      </c>
    </row>
    <row r="15" spans="1:4" ht="23.25" customHeight="1">
      <c r="A15" s="14" t="s">
        <v>72</v>
      </c>
      <c r="B15" s="17">
        <f t="shared" si="0"/>
        <v>6.24</v>
      </c>
      <c r="C15" s="29">
        <v>6.24</v>
      </c>
      <c r="D15" s="29">
        <v>0</v>
      </c>
    </row>
    <row r="16" spans="1:4" ht="23.25" customHeight="1">
      <c r="A16" s="14" t="s">
        <v>73</v>
      </c>
      <c r="B16" s="17">
        <f t="shared" si="0"/>
        <v>6.24</v>
      </c>
      <c r="C16" s="29">
        <v>6.24</v>
      </c>
      <c r="D16" s="29">
        <v>0</v>
      </c>
    </row>
    <row r="17" spans="1:4" ht="23.25" customHeight="1">
      <c r="A17" s="26" t="s">
        <v>74</v>
      </c>
      <c r="B17" s="30">
        <f t="shared" si="0"/>
        <v>737.63</v>
      </c>
      <c r="C17" s="31">
        <v>143.11</v>
      </c>
      <c r="D17" s="31">
        <v>594.52</v>
      </c>
    </row>
    <row r="18" spans="1:4" ht="23.25" customHeight="1">
      <c r="A18" s="14" t="s">
        <v>75</v>
      </c>
      <c r="B18" s="17">
        <f t="shared" si="0"/>
        <v>737.63</v>
      </c>
      <c r="C18" s="29">
        <v>143.11</v>
      </c>
      <c r="D18" s="29">
        <v>594.52</v>
      </c>
    </row>
    <row r="19" spans="1:4" ht="23.25" customHeight="1">
      <c r="A19" s="14" t="s">
        <v>76</v>
      </c>
      <c r="B19" s="17">
        <f t="shared" si="0"/>
        <v>134.71</v>
      </c>
      <c r="C19" s="29">
        <v>128.31</v>
      </c>
      <c r="D19" s="29">
        <v>6.4</v>
      </c>
    </row>
    <row r="20" spans="1:4" ht="22.5" customHeight="1">
      <c r="A20" s="14" t="s">
        <v>77</v>
      </c>
      <c r="B20" s="17">
        <f t="shared" si="0"/>
        <v>9.8</v>
      </c>
      <c r="C20" s="29">
        <v>9.8</v>
      </c>
      <c r="D20" s="29">
        <v>0</v>
      </c>
    </row>
    <row r="21" spans="1:4" ht="22.5" customHeight="1">
      <c r="A21" s="14" t="s">
        <v>78</v>
      </c>
      <c r="B21" s="17">
        <v>5</v>
      </c>
      <c r="C21" s="29">
        <v>5</v>
      </c>
      <c r="D21" s="29">
        <v>0</v>
      </c>
    </row>
    <row r="22" spans="1:4" ht="23.25" customHeight="1">
      <c r="A22" s="14" t="s">
        <v>79</v>
      </c>
      <c r="B22" s="17">
        <f aca="true" t="shared" si="1" ref="B22:B33">C22+D22</f>
        <v>49</v>
      </c>
      <c r="C22" s="29">
        <v>0</v>
      </c>
      <c r="D22" s="29">
        <v>49</v>
      </c>
    </row>
    <row r="23" spans="1:4" ht="23.25" customHeight="1">
      <c r="A23" s="14" t="s">
        <v>80</v>
      </c>
      <c r="B23" s="17">
        <f t="shared" si="1"/>
        <v>539.12</v>
      </c>
      <c r="C23" s="29">
        <v>0</v>
      </c>
      <c r="D23" s="29">
        <v>539.12</v>
      </c>
    </row>
    <row r="24" spans="1:4" ht="23.25" customHeight="1">
      <c r="A24" s="26" t="s">
        <v>81</v>
      </c>
      <c r="B24" s="30">
        <f t="shared" si="1"/>
        <v>14.21</v>
      </c>
      <c r="C24" s="31">
        <v>14.21</v>
      </c>
      <c r="D24" s="31">
        <v>0</v>
      </c>
    </row>
    <row r="25" spans="1:4" ht="23.25" customHeight="1">
      <c r="A25" s="14" t="s">
        <v>82</v>
      </c>
      <c r="B25" s="17">
        <f t="shared" si="1"/>
        <v>14.21</v>
      </c>
      <c r="C25" s="29">
        <v>14.21</v>
      </c>
      <c r="D25" s="29">
        <v>0</v>
      </c>
    </row>
    <row r="26" spans="1:4" ht="23.25" customHeight="1">
      <c r="A26" s="14" t="s">
        <v>83</v>
      </c>
      <c r="B26" s="17">
        <f t="shared" si="1"/>
        <v>14.21</v>
      </c>
      <c r="C26" s="29">
        <v>14.21</v>
      </c>
      <c r="D26" s="29">
        <v>0</v>
      </c>
    </row>
    <row r="27" spans="1:4" ht="23.25" customHeight="1">
      <c r="A27" s="14" t="s">
        <v>84</v>
      </c>
      <c r="B27" s="17">
        <f t="shared" si="1"/>
        <v>14.21</v>
      </c>
      <c r="C27" s="29">
        <v>14.21</v>
      </c>
      <c r="D27" s="29">
        <v>0</v>
      </c>
    </row>
    <row r="28" spans="2:4" ht="12.75">
      <c r="B28" s="32"/>
      <c r="C28" s="32"/>
      <c r="D28" s="32"/>
    </row>
  </sheetData>
  <sheetProtection/>
  <mergeCells count="3">
    <mergeCell ref="A2:D2"/>
    <mergeCell ref="B4:D4"/>
    <mergeCell ref="A4:A5"/>
  </mergeCells>
  <printOptions/>
  <pageMargins left="0.7" right="0.7" top="0.75" bottom="0.75" header="0.3" footer="0.3"/>
  <pageSetup fitToHeight="1" fitToWidth="1" horizontalDpi="600" verticalDpi="600" orientation="portrait" paperSize="9" scale="88"/>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C22"/>
  <sheetViews>
    <sheetView workbookViewId="0" topLeftCell="A2">
      <selection activeCell="C13" sqref="C13"/>
    </sheetView>
  </sheetViews>
  <sheetFormatPr defaultColWidth="8.8515625" defaultRowHeight="15"/>
  <cols>
    <col min="1" max="1" width="36.00390625" style="0" customWidth="1"/>
    <col min="2" max="2" width="42.7109375" style="0" customWidth="1"/>
    <col min="3" max="3" width="20.00390625" style="0" customWidth="1"/>
  </cols>
  <sheetData>
    <row r="1" ht="15">
      <c r="C1" s="1" t="s">
        <v>85</v>
      </c>
    </row>
    <row r="2" spans="1:3" ht="30" customHeight="1">
      <c r="A2" s="2" t="s">
        <v>86</v>
      </c>
      <c r="B2" s="2"/>
      <c r="C2" s="2"/>
    </row>
    <row r="3" spans="1:3" ht="23.25" customHeight="1">
      <c r="A3" t="s">
        <v>2</v>
      </c>
      <c r="C3" s="1" t="s">
        <v>3</v>
      </c>
    </row>
    <row r="4" spans="1:3" ht="23.25" customHeight="1">
      <c r="A4" s="4" t="s">
        <v>87</v>
      </c>
      <c r="B4" s="4" t="s">
        <v>88</v>
      </c>
      <c r="C4" s="19" t="s">
        <v>7</v>
      </c>
    </row>
    <row r="5" spans="1:3" ht="23.25" customHeight="1">
      <c r="A5" s="9"/>
      <c r="B5" s="25" t="s">
        <v>63</v>
      </c>
      <c r="C5" s="9">
        <v>200.96</v>
      </c>
    </row>
    <row r="6" spans="1:3" ht="23.25" customHeight="1">
      <c r="A6" s="26" t="s">
        <v>89</v>
      </c>
      <c r="B6" s="26" t="s">
        <v>90</v>
      </c>
      <c r="C6" s="28">
        <v>142.67</v>
      </c>
    </row>
    <row r="7" spans="1:3" ht="23.25" customHeight="1">
      <c r="A7" s="14" t="s">
        <v>91</v>
      </c>
      <c r="B7" s="14" t="s">
        <v>92</v>
      </c>
      <c r="C7" s="9">
        <v>73.84</v>
      </c>
    </row>
    <row r="8" spans="1:3" ht="23.25" customHeight="1">
      <c r="A8" s="14" t="s">
        <v>91</v>
      </c>
      <c r="B8" s="14" t="s">
        <v>93</v>
      </c>
      <c r="C8" s="9">
        <v>8.33</v>
      </c>
    </row>
    <row r="9" spans="1:3" ht="23.25" customHeight="1">
      <c r="A9" s="14" t="s">
        <v>91</v>
      </c>
      <c r="B9" s="14" t="s">
        <v>94</v>
      </c>
      <c r="C9" s="9">
        <v>10.03</v>
      </c>
    </row>
    <row r="10" spans="1:3" ht="23.25" customHeight="1">
      <c r="A10" s="14" t="s">
        <v>95</v>
      </c>
      <c r="B10" s="14" t="s">
        <v>96</v>
      </c>
      <c r="C10" s="9">
        <v>31.24</v>
      </c>
    </row>
    <row r="11" spans="1:3" ht="23.25" customHeight="1">
      <c r="A11" s="14" t="s">
        <v>97</v>
      </c>
      <c r="B11" s="14" t="s">
        <v>98</v>
      </c>
      <c r="C11" s="9">
        <v>14.21</v>
      </c>
    </row>
    <row r="12" spans="1:3" ht="23.25" customHeight="1">
      <c r="A12" s="14" t="s">
        <v>99</v>
      </c>
      <c r="B12" s="14" t="s">
        <v>100</v>
      </c>
      <c r="C12" s="9">
        <v>5</v>
      </c>
    </row>
    <row r="13" spans="1:3" ht="23.25" customHeight="1">
      <c r="A13" s="26" t="s">
        <v>101</v>
      </c>
      <c r="B13" s="26" t="s">
        <v>102</v>
      </c>
      <c r="C13" s="28">
        <v>20.9</v>
      </c>
    </row>
    <row r="14" spans="1:3" ht="23.25" customHeight="1">
      <c r="A14" s="14" t="s">
        <v>103</v>
      </c>
      <c r="B14" s="14" t="s">
        <v>104</v>
      </c>
      <c r="C14" s="9">
        <v>3.8</v>
      </c>
    </row>
    <row r="15" spans="1:3" ht="23.25" customHeight="1">
      <c r="A15" s="14" t="s">
        <v>105</v>
      </c>
      <c r="B15" s="14" t="s">
        <v>106</v>
      </c>
      <c r="C15" s="9">
        <v>0.5</v>
      </c>
    </row>
    <row r="16" spans="1:3" ht="23.25" customHeight="1">
      <c r="A16" s="14" t="s">
        <v>103</v>
      </c>
      <c r="B16" s="14" t="s">
        <v>107</v>
      </c>
      <c r="C16" s="9">
        <v>6</v>
      </c>
    </row>
    <row r="17" spans="1:3" ht="23.25" customHeight="1">
      <c r="A17" s="14" t="s">
        <v>108</v>
      </c>
      <c r="B17" s="14" t="s">
        <v>109</v>
      </c>
      <c r="C17" s="9">
        <v>1</v>
      </c>
    </row>
    <row r="18" spans="1:3" ht="23.25" customHeight="1">
      <c r="A18" s="14" t="s">
        <v>110</v>
      </c>
      <c r="B18" s="14" t="s">
        <v>111</v>
      </c>
      <c r="C18" s="9">
        <v>5.6</v>
      </c>
    </row>
    <row r="19" spans="1:3" ht="23.25" customHeight="1">
      <c r="A19" s="14" t="s">
        <v>112</v>
      </c>
      <c r="B19" s="14" t="s">
        <v>113</v>
      </c>
      <c r="C19" s="9">
        <v>4</v>
      </c>
    </row>
    <row r="20" spans="1:3" ht="23.25" customHeight="1">
      <c r="A20" s="26" t="s">
        <v>114</v>
      </c>
      <c r="B20" s="26" t="s">
        <v>115</v>
      </c>
      <c r="C20" s="28">
        <v>37.39</v>
      </c>
    </row>
    <row r="21" spans="1:3" ht="23.25" customHeight="1">
      <c r="A21" s="14" t="s">
        <v>116</v>
      </c>
      <c r="B21" s="14" t="s">
        <v>117</v>
      </c>
      <c r="C21" s="9">
        <v>1.79</v>
      </c>
    </row>
    <row r="22" spans="1:3" ht="23.25" customHeight="1">
      <c r="A22" s="14" t="s">
        <v>118</v>
      </c>
      <c r="B22" s="14" t="s">
        <v>119</v>
      </c>
      <c r="C22" s="9">
        <v>35.6</v>
      </c>
    </row>
    <row r="23" ht="23.25" customHeight="1"/>
  </sheetData>
  <sheetProtection/>
  <mergeCells count="1">
    <mergeCell ref="A2:C2"/>
  </mergeCells>
  <printOptions/>
  <pageMargins left="0.7" right="0.7" top="0.75" bottom="0.75" header="0.3" footer="0.3"/>
  <pageSetup fitToHeight="1" fitToWidth="1" horizontalDpi="600" verticalDpi="600" orientation="portrait" paperSize="9" scale="90"/>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C12"/>
  <sheetViews>
    <sheetView workbookViewId="0" topLeftCell="A1">
      <selection activeCell="A4" sqref="A4:C12"/>
    </sheetView>
  </sheetViews>
  <sheetFormatPr defaultColWidth="8.8515625" defaultRowHeight="15"/>
  <cols>
    <col min="1" max="1" width="33.28125" style="0" customWidth="1"/>
    <col min="2" max="2" width="35.8515625" style="0" customWidth="1"/>
    <col min="3" max="3" width="22.28125" style="0" customWidth="1"/>
  </cols>
  <sheetData>
    <row r="1" ht="15">
      <c r="C1" s="1" t="s">
        <v>120</v>
      </c>
    </row>
    <row r="2" spans="1:3" ht="30" customHeight="1">
      <c r="A2" s="2" t="s">
        <v>121</v>
      </c>
      <c r="B2" s="2"/>
      <c r="C2" s="2"/>
    </row>
    <row r="3" spans="1:3" ht="23.25" customHeight="1">
      <c r="A3" t="s">
        <v>2</v>
      </c>
      <c r="C3" s="1" t="s">
        <v>3</v>
      </c>
    </row>
    <row r="4" spans="1:3" ht="23.25" customHeight="1">
      <c r="A4" s="4" t="s">
        <v>87</v>
      </c>
      <c r="B4" s="4" t="s">
        <v>88</v>
      </c>
      <c r="C4" s="19" t="s">
        <v>7</v>
      </c>
    </row>
    <row r="5" spans="1:3" ht="23.25" customHeight="1">
      <c r="A5" s="9"/>
      <c r="B5" s="25" t="s">
        <v>63</v>
      </c>
      <c r="C5" s="8">
        <v>594.52</v>
      </c>
    </row>
    <row r="6" spans="1:3" ht="23.25" customHeight="1">
      <c r="A6" s="26" t="s">
        <v>101</v>
      </c>
      <c r="B6" s="26" t="s">
        <v>102</v>
      </c>
      <c r="C6" s="27">
        <v>347.4</v>
      </c>
    </row>
    <row r="7" spans="1:3" ht="23.25" customHeight="1">
      <c r="A7" s="14" t="s">
        <v>122</v>
      </c>
      <c r="B7" s="14" t="s">
        <v>123</v>
      </c>
      <c r="C7" s="8">
        <v>21</v>
      </c>
    </row>
    <row r="8" spans="1:3" ht="23.25" customHeight="1">
      <c r="A8" s="14" t="s">
        <v>112</v>
      </c>
      <c r="B8" s="14" t="s">
        <v>113</v>
      </c>
      <c r="C8" s="8">
        <v>326.4</v>
      </c>
    </row>
    <row r="9" spans="1:3" ht="23.25" customHeight="1">
      <c r="A9" s="26" t="s">
        <v>124</v>
      </c>
      <c r="B9" s="26" t="s">
        <v>125</v>
      </c>
      <c r="C9" s="27">
        <v>223.12</v>
      </c>
    </row>
    <row r="10" spans="1:3" ht="23.25" customHeight="1">
      <c r="A10" s="14" t="s">
        <v>126</v>
      </c>
      <c r="B10" s="14" t="s">
        <v>127</v>
      </c>
      <c r="C10" s="8">
        <v>223.12</v>
      </c>
    </row>
    <row r="11" spans="1:3" ht="23.25" customHeight="1">
      <c r="A11" s="26" t="s">
        <v>128</v>
      </c>
      <c r="B11" s="26" t="s">
        <v>129</v>
      </c>
      <c r="C11" s="27">
        <v>24</v>
      </c>
    </row>
    <row r="12" spans="1:3" ht="23.25" customHeight="1">
      <c r="A12" s="14" t="s">
        <v>130</v>
      </c>
      <c r="B12" s="14" t="s">
        <v>131</v>
      </c>
      <c r="C12" s="8">
        <v>24</v>
      </c>
    </row>
  </sheetData>
  <sheetProtection/>
  <mergeCells count="1">
    <mergeCell ref="A2:C2"/>
  </mergeCells>
  <printOptions/>
  <pageMargins left="0.7" right="0.7" top="0.75" bottom="0.75" header="0.3" footer="0.3"/>
  <pageSetup fitToHeight="1" fitToWidth="1" horizontalDpi="600" verticalDpi="600" orientation="portrait" paperSize="9" scale="97"/>
  <legacyDrawing r:id="rId2"/>
</worksheet>
</file>

<file path=xl/worksheets/sheet8.xml><?xml version="1.0" encoding="utf-8"?>
<worksheet xmlns="http://schemas.openxmlformats.org/spreadsheetml/2006/main" xmlns:r="http://schemas.openxmlformats.org/officeDocument/2006/relationships">
  <dimension ref="A1:B14"/>
  <sheetViews>
    <sheetView workbookViewId="0" topLeftCell="A1">
      <selection activeCell="B5" sqref="B5"/>
    </sheetView>
  </sheetViews>
  <sheetFormatPr defaultColWidth="8.8515625" defaultRowHeight="15"/>
  <cols>
    <col min="1" max="1" width="60.421875" style="0" customWidth="1"/>
    <col min="2" max="2" width="23.8515625" style="0" customWidth="1"/>
  </cols>
  <sheetData>
    <row r="1" ht="15">
      <c r="B1" s="1" t="s">
        <v>132</v>
      </c>
    </row>
    <row r="2" spans="1:2" ht="30" customHeight="1">
      <c r="A2" s="2" t="s">
        <v>133</v>
      </c>
      <c r="B2" s="2"/>
    </row>
    <row r="3" spans="1:2" ht="23.25" customHeight="1">
      <c r="A3" t="s">
        <v>2</v>
      </c>
      <c r="B3" s="1" t="s">
        <v>3</v>
      </c>
    </row>
    <row r="4" spans="1:2" ht="23.25" customHeight="1">
      <c r="A4" s="4" t="s">
        <v>6</v>
      </c>
      <c r="B4" s="19" t="s">
        <v>7</v>
      </c>
    </row>
    <row r="5" spans="1:2" ht="23.25" customHeight="1">
      <c r="A5" s="14" t="s">
        <v>134</v>
      </c>
      <c r="B5" s="20">
        <v>149.51</v>
      </c>
    </row>
    <row r="6" spans="1:2" ht="23.25" customHeight="1">
      <c r="A6" s="14" t="s">
        <v>135</v>
      </c>
      <c r="B6" s="21">
        <f>B7+B8+B11</f>
        <v>6.6</v>
      </c>
    </row>
    <row r="7" spans="1:2" ht="23.25" customHeight="1">
      <c r="A7" s="4" t="s">
        <v>136</v>
      </c>
      <c r="B7" s="20">
        <v>0</v>
      </c>
    </row>
    <row r="8" spans="1:2" ht="23.25" customHeight="1">
      <c r="A8" s="14" t="s">
        <v>137</v>
      </c>
      <c r="B8" s="21">
        <v>5.6</v>
      </c>
    </row>
    <row r="9" spans="1:2" ht="23.25" customHeight="1">
      <c r="A9" s="22" t="s">
        <v>138</v>
      </c>
      <c r="B9" s="20">
        <v>0</v>
      </c>
    </row>
    <row r="10" spans="1:2" ht="23.25" customHeight="1">
      <c r="A10" s="22" t="s">
        <v>139</v>
      </c>
      <c r="B10" s="20">
        <v>5.6</v>
      </c>
    </row>
    <row r="11" spans="1:2" ht="23.25" customHeight="1">
      <c r="A11" s="14" t="s">
        <v>140</v>
      </c>
      <c r="B11" s="20">
        <v>1</v>
      </c>
    </row>
    <row r="12" spans="1:2" ht="23.25" customHeight="1">
      <c r="A12" s="9"/>
      <c r="B12" s="23"/>
    </row>
    <row r="13" ht="21" customHeight="1"/>
    <row r="14" spans="1:2" ht="191.25" customHeight="1">
      <c r="A14" s="24" t="s">
        <v>141</v>
      </c>
      <c r="B14" s="24"/>
    </row>
  </sheetData>
  <sheetProtection/>
  <mergeCells count="2">
    <mergeCell ref="A2:B2"/>
    <mergeCell ref="A14:B14"/>
  </mergeCell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H11"/>
  <sheetViews>
    <sheetView workbookViewId="0" topLeftCell="A1">
      <selection activeCell="B9" sqref="B9"/>
    </sheetView>
  </sheetViews>
  <sheetFormatPr defaultColWidth="8.8515625" defaultRowHeight="15"/>
  <cols>
    <col min="1" max="1" width="47.421875" style="0" customWidth="1"/>
    <col min="2" max="2" width="15.140625" style="0" customWidth="1"/>
    <col min="3" max="3" width="18.00390625" style="0" customWidth="1"/>
    <col min="4" max="4" width="20.00390625" style="0" customWidth="1"/>
  </cols>
  <sheetData>
    <row r="1" spans="3:4" ht="15">
      <c r="C1" s="1"/>
      <c r="D1" s="1" t="s">
        <v>142</v>
      </c>
    </row>
    <row r="2" spans="1:8" ht="30" customHeight="1">
      <c r="A2" s="2" t="s">
        <v>143</v>
      </c>
      <c r="B2" s="2"/>
      <c r="C2" s="2"/>
      <c r="D2" s="2"/>
      <c r="E2" s="16"/>
      <c r="F2" s="16"/>
      <c r="G2" s="16"/>
      <c r="H2" s="16"/>
    </row>
    <row r="3" spans="1:4" ht="23.25" customHeight="1">
      <c r="A3" t="s">
        <v>2</v>
      </c>
      <c r="C3" s="1"/>
      <c r="D3" s="1" t="s">
        <v>3</v>
      </c>
    </row>
    <row r="4" spans="1:4" ht="23.25" customHeight="1">
      <c r="A4" s="4" t="s">
        <v>58</v>
      </c>
      <c r="B4" s="4" t="s">
        <v>144</v>
      </c>
      <c r="C4" s="4"/>
      <c r="D4" s="4"/>
    </row>
    <row r="5" spans="1:4" ht="23.25" customHeight="1">
      <c r="A5" s="4"/>
      <c r="B5" s="4" t="s">
        <v>60</v>
      </c>
      <c r="C5" s="4" t="s">
        <v>61</v>
      </c>
      <c r="D5" s="4" t="s">
        <v>62</v>
      </c>
    </row>
    <row r="6" spans="1:4" ht="23.25" customHeight="1">
      <c r="A6" s="4" t="s">
        <v>63</v>
      </c>
      <c r="B6" s="17">
        <f>C6+D6</f>
        <v>0</v>
      </c>
      <c r="C6" s="8"/>
      <c r="D6" s="8"/>
    </row>
    <row r="7" spans="1:4" ht="23.25" customHeight="1">
      <c r="A7" s="14" t="s">
        <v>145</v>
      </c>
      <c r="B7" s="17"/>
      <c r="C7" s="8"/>
      <c r="D7" s="8"/>
    </row>
    <row r="8" spans="1:4" ht="15">
      <c r="A8" s="14" t="s">
        <v>146</v>
      </c>
      <c r="B8" s="17"/>
      <c r="C8" s="8"/>
      <c r="D8" s="8"/>
    </row>
    <row r="9" spans="1:4" ht="23.25" customHeight="1">
      <c r="A9" s="14" t="s">
        <v>147</v>
      </c>
      <c r="B9" s="17"/>
      <c r="C9" s="8"/>
      <c r="D9" s="8"/>
    </row>
    <row r="11" ht="12.75">
      <c r="A11" s="18" t="s">
        <v>148</v>
      </c>
    </row>
  </sheetData>
  <sheetProtection/>
  <mergeCells count="3">
    <mergeCell ref="A2:D2"/>
    <mergeCell ref="B4:D4"/>
    <mergeCell ref="A4:A5"/>
  </mergeCells>
  <printOptions/>
  <pageMargins left="0.7" right="0.7" top="0.75" bottom="0.75" header="0.3" footer="0.3"/>
  <pageSetup horizontalDpi="600" verticalDpi="6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刘敏</dc:creator>
  <cp:keywords/>
  <dc:description/>
  <cp:lastModifiedBy>Administrator</cp:lastModifiedBy>
  <dcterms:created xsi:type="dcterms:W3CDTF">2018-03-06T08:56:55Z</dcterms:created>
  <dcterms:modified xsi:type="dcterms:W3CDTF">2018-03-30T08:55:38Z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