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15" windowWidth="3420" windowHeight="1560" firstSheet="4" activeTab="4"/>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 sheetId="17" r:id="rId6"/>
    <sheet name="g07财政拨款“三公”经费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g01收入支出决算总表!$A$1:$F$32</definedName>
    <definedName name="_xlnm.Print_Area" localSheetId="3">g04财政拨款收入支出决算总表!$A$1:$H$34</definedName>
    <definedName name="_xlnm.Print_Area" localSheetId="4">g05一般公共预算财政拨款支出决算表!$A$1:$F$31</definedName>
    <definedName name="_xlnm.Print_Area" localSheetId="5">'g06一般公共预算财政拨款基本支出决算表 '!$A$1:$F$18</definedName>
    <definedName name="_xlnm.Print_Area" localSheetId="6">g07财政拨款“三公”经费支出决算表!$A$1:$L$9</definedName>
    <definedName name="_xlnm.Print_Area" localSheetId="7">g08政府性基金预算财政拨款支出决算表!$A$1:$I$16</definedName>
    <definedName name="_xlnm.Print_Area" localSheetId="8">Z09一般公共预算财政拨款“三公”经费支出决算表!$A$1:$L$9</definedName>
  </definedNames>
  <calcPr calcId="125725"/>
</workbook>
</file>

<file path=xl/calcChain.xml><?xml version="1.0" encoding="utf-8"?>
<calcChain xmlns="http://schemas.openxmlformats.org/spreadsheetml/2006/main">
  <c r="F11" i="6"/>
  <c r="E8" i="4"/>
  <c r="D8"/>
  <c r="F18" i="17"/>
  <c r="F6"/>
  <c r="C6"/>
  <c r="C11"/>
  <c r="D9" i="4"/>
  <c r="D10"/>
  <c r="D11"/>
  <c r="D12"/>
  <c r="D13"/>
  <c r="D14"/>
  <c r="D15"/>
  <c r="D16"/>
  <c r="D17"/>
  <c r="D18"/>
  <c r="D19"/>
  <c r="D20"/>
  <c r="D21"/>
  <c r="D22"/>
  <c r="D23"/>
  <c r="D24"/>
  <c r="D25"/>
  <c r="D26"/>
  <c r="D27"/>
  <c r="D28"/>
  <c r="D29"/>
  <c r="D30"/>
  <c r="D31"/>
  <c r="D32"/>
  <c r="D33"/>
  <c r="J8"/>
  <c r="J31"/>
  <c r="J32"/>
  <c r="F31" i="3"/>
  <c r="C31"/>
  <c r="C35" s="1"/>
  <c r="C18" i="17" l="1"/>
</calcChain>
</file>

<file path=xl/sharedStrings.xml><?xml version="1.0" encoding="utf-8"?>
<sst xmlns="http://schemas.openxmlformats.org/spreadsheetml/2006/main" count="419" uniqueCount="235">
  <si>
    <t>收入</t>
  </si>
  <si>
    <t>支出</t>
  </si>
  <si>
    <t>项    目</t>
    <phoneticPr fontId="2" type="noConversion"/>
  </si>
  <si>
    <t>行次</t>
  </si>
  <si>
    <t>栏    次</t>
    <phoneticPr fontId="2" type="noConversion"/>
  </si>
  <si>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</si>
  <si>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</si>
  <si>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</si>
  <si>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</si>
  <si>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</si>
  <si>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</si>
  <si>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</si>
  <si>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</si>
  <si>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</si>
  <si>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</si>
  <si>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</si>
  <si>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</si>
  <si>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</si>
  <si>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</si>
  <si>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</si>
  <si>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</si>
  <si>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</si>
  <si>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</si>
  <si>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</si>
  <si>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</si>
  <si>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</si>
  <si>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</si>
  <si>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</si>
  <si>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</si>
  <si>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</si>
  <si>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</si>
  <si>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</si>
  <si>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</si>
  <si>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</si>
  <si>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</si>
  <si>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</si>
  <si>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</si>
  <si>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</si>
  <si>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</si>
  <si>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</si>
  <si>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</si>
  <si>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</si>
  <si>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</si>
  <si>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</si>
  <si>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</si>
  <si>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</si>
  <si>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</si>
  <si>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</si>
  <si>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family val="3"/>
        <charset val="134"/>
      </rPr>
      <t xml:space="preserve">   </t>
    </r>
    <r>
      <rPr>
        <sz val="12"/>
        <rFont val="宋体"/>
        <family val="3"/>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</si>
  <si>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</si>
  <si>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</si>
  <si>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</si>
  <si>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</si>
  <si>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</si>
  <si>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</si>
  <si>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</si>
  <si>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</si>
  <si>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</si>
  <si>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</si>
  <si>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</si>
  <si>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</si>
  <si>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</si>
  <si>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</si>
  <si>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</si>
  <si>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</si>
  <si>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</si>
  <si>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附属单位上缴收入</t>
    <phoneticPr fontId="2" type="noConversion"/>
  </si>
  <si>
    <t>收入支出决算总表</t>
    <phoneticPr fontId="2" type="noConversion"/>
  </si>
  <si>
    <t>一、一般公共服务支出</t>
  </si>
  <si>
    <t>二、外交支出</t>
  </si>
  <si>
    <t>三、国防支出</t>
  </si>
  <si>
    <t>四、公共安全支出</t>
  </si>
  <si>
    <t>五、教育支出</t>
  </si>
  <si>
    <t>六、科学技术支出</t>
  </si>
  <si>
    <t>收入决算表</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</si>
  <si>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</si>
  <si>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</si>
  <si>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</si>
  <si>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</si>
  <si>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</si>
  <si>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</si>
  <si>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</si>
  <si>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</si>
  <si>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family val="3"/>
        <charset val="134"/>
      </rPr>
      <t>。</t>
    </r>
    <phoneticPr fontId="2" type="noConversion"/>
  </si>
  <si>
    <r>
      <t>公开0</t>
    </r>
    <r>
      <rPr>
        <sz val="10"/>
        <color indexed="8"/>
        <rFont val="宋体"/>
        <family val="3"/>
        <charset val="134"/>
      </rPr>
      <t>5</t>
    </r>
    <r>
      <rPr>
        <sz val="10"/>
        <color indexed="8"/>
        <rFont val="宋体"/>
        <family val="3"/>
        <charset val="134"/>
      </rPr>
      <t>表</t>
    </r>
    <phoneticPr fontId="2" type="noConversion"/>
  </si>
  <si>
    <r>
      <t>公开0</t>
    </r>
    <r>
      <rPr>
        <sz val="10"/>
        <color indexed="8"/>
        <rFont val="宋体"/>
        <family val="3"/>
        <charset val="134"/>
      </rPr>
      <t>8</t>
    </r>
    <r>
      <rPr>
        <sz val="10"/>
        <color indexed="8"/>
        <rFont val="宋体"/>
        <family val="3"/>
        <charset val="134"/>
      </rPr>
      <t>表</t>
    </r>
    <phoneticPr fontId="2" type="noConversion"/>
  </si>
  <si>
    <t>政府性基金预算财政拨款收入支出决算表</t>
    <phoneticPr fontId="2" type="noConversion"/>
  </si>
  <si>
    <r>
      <t>公开0</t>
    </r>
    <r>
      <rPr>
        <sz val="10"/>
        <color indexed="8"/>
        <rFont val="宋体"/>
        <family val="3"/>
        <charset val="134"/>
      </rPr>
      <t>7</t>
    </r>
    <r>
      <rPr>
        <sz val="10"/>
        <color indexed="8"/>
        <rFont val="宋体"/>
        <family val="3"/>
        <charset val="134"/>
      </rPr>
      <t>表</t>
    </r>
    <phoneticPr fontId="2" type="noConversion"/>
  </si>
  <si>
    <r>
      <t>公开06</t>
    </r>
    <r>
      <rPr>
        <sz val="10"/>
        <color indexed="8"/>
        <rFont val="宋体"/>
        <family val="3"/>
        <charset val="134"/>
      </rPr>
      <t>表</t>
    </r>
    <phoneticPr fontId="2" type="noConversion"/>
  </si>
  <si>
    <t>一般公共预算财政拨款基本支出决算表</t>
    <phoneticPr fontId="2" type="noConversion"/>
  </si>
  <si>
    <t>人员经费</t>
    <phoneticPr fontId="2" type="noConversion"/>
  </si>
  <si>
    <t>功能分类科目编码</t>
    <phoneticPr fontId="2" type="noConversion"/>
  </si>
  <si>
    <t>功能分类科目编码</t>
    <phoneticPr fontId="9" type="noConversion"/>
  </si>
  <si>
    <t>一般公共预算财政拨款</t>
    <phoneticPr fontId="2" type="noConversion"/>
  </si>
  <si>
    <t>政府性基金预算财政拨款</t>
    <phoneticPr fontId="2" type="noConversion"/>
  </si>
  <si>
    <t>年初结转和结余</t>
    <phoneticPr fontId="9" type="noConversion"/>
  </si>
  <si>
    <t>财政拨款“三公”经费支出决算表</t>
    <phoneticPr fontId="2" type="noConversion"/>
  </si>
  <si>
    <t>一般公共预算财政拨款“三公”经费支出决算表</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</si>
  <si>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family val="3"/>
        <charset val="134"/>
      </rPr>
      <t>。</t>
    </r>
    <phoneticPr fontId="2" type="noConversion"/>
  </si>
  <si>
    <t>公开09表</t>
    <phoneticPr fontId="2" type="noConversion"/>
  </si>
  <si>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</si>
  <si>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</si>
  <si>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</si>
  <si>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</si>
  <si>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</si>
  <si>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</si>
  <si>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</si>
  <si>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</si>
  <si>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27</t>
  </si>
  <si>
    <t>十五、商业服务业等支出</t>
  </si>
  <si>
    <t>28</t>
  </si>
  <si>
    <t>十六、金融支出</t>
  </si>
  <si>
    <t>29</t>
  </si>
  <si>
    <t>十七、援助其他地区支出</t>
  </si>
  <si>
    <t>30</t>
  </si>
  <si>
    <t>十八、国土海洋气象等支出</t>
  </si>
  <si>
    <t>31</t>
  </si>
  <si>
    <t>十九、住房保障支出</t>
  </si>
  <si>
    <t>32</t>
  </si>
  <si>
    <t>二十、粮油物资储备支出</t>
  </si>
  <si>
    <t>33</t>
  </si>
  <si>
    <t>二十一、其他支出</t>
  </si>
  <si>
    <t>34</t>
  </si>
  <si>
    <t>一般公共服务支出</t>
  </si>
  <si>
    <t>审计事务</t>
  </si>
  <si>
    <t xml:space="preserve">  行政运行</t>
  </si>
  <si>
    <t xml:space="preserve">  一般行政管理事务</t>
  </si>
  <si>
    <t xml:space="preserve">  审计业务</t>
  </si>
  <si>
    <t xml:space="preserve">  信息化建设</t>
  </si>
  <si>
    <t xml:space="preserve">  其他审计事务支出</t>
  </si>
  <si>
    <t>教育支出</t>
  </si>
  <si>
    <t>进修及培训</t>
  </si>
  <si>
    <t xml:space="preserve">  培训支出</t>
  </si>
  <si>
    <t>社会保障和就业支出</t>
  </si>
  <si>
    <t>行政事业单位离退休</t>
  </si>
  <si>
    <t xml:space="preserve">  归口管理的行政单位离退休</t>
  </si>
  <si>
    <t>医疗卫生与计划生育支出</t>
  </si>
  <si>
    <t>医疗保障</t>
  </si>
  <si>
    <t xml:space="preserve">  行政单位医疗</t>
  </si>
  <si>
    <t>计划生育事务</t>
  </si>
  <si>
    <t xml:space="preserve">  计划生育服务</t>
  </si>
  <si>
    <t>住房保障支出</t>
  </si>
  <si>
    <t>住房改革支出</t>
  </si>
  <si>
    <t xml:space="preserve">  住房公积金</t>
  </si>
  <si>
    <t>部门：鹤山市审计局</t>
    <phoneticPr fontId="2" type="noConversion"/>
  </si>
  <si>
    <t>35</t>
  </si>
  <si>
    <t>36</t>
  </si>
  <si>
    <t>37</t>
  </si>
  <si>
    <t>38</t>
  </si>
  <si>
    <t>39</t>
  </si>
  <si>
    <t>15</t>
  </si>
  <si>
    <t>40</t>
  </si>
  <si>
    <t>41</t>
  </si>
  <si>
    <t>42</t>
  </si>
  <si>
    <t>43</t>
  </si>
  <si>
    <t>44</t>
  </si>
  <si>
    <t>45</t>
  </si>
  <si>
    <t>46</t>
  </si>
  <si>
    <t>47</t>
  </si>
  <si>
    <t>48</t>
  </si>
  <si>
    <t>49</t>
  </si>
  <si>
    <t>50</t>
  </si>
  <si>
    <t>51</t>
  </si>
  <si>
    <t>52</t>
  </si>
  <si>
    <t>部门：鹤山市审计局</t>
    <phoneticPr fontId="2" type="noConversion"/>
  </si>
  <si>
    <r>
      <t>注：2015年度预算数为“三公”经费当年年初预算数，决算数是包括当年一般公共预算财政拨款和以前年度结转资金安排的实际支出</t>
    </r>
    <r>
      <rPr>
        <sz val="12"/>
        <color rgb="FFFF0000"/>
        <rFont val="宋体"/>
        <family val="3"/>
        <charset val="134"/>
      </rPr>
      <t>（表中8,9，11项数据，根据财政批复的决算数据Z08一般公共预算财政拨款支出决算明细表，Z10表政府性基金预算财政拨款支出决算明细表相应经济分类数据，加上财政专户相应的三公经费支出数得出。）</t>
    </r>
    <phoneticPr fontId="2" type="noConversion"/>
  </si>
  <si>
    <t>公用经费</t>
    <phoneticPr fontId="2" type="noConversion"/>
  </si>
  <si>
    <t>决算数</t>
    <phoneticPr fontId="2" type="noConversion"/>
  </si>
  <si>
    <t>栏    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</si>
  <si>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</si>
  <si>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</si>
  <si>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</si>
  <si>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</si>
  <si>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五、附属单位上缴收入</t>
    <phoneticPr fontId="2" type="noConversion"/>
  </si>
  <si>
    <t>六、其他收入</t>
    <phoneticPr fontId="2" type="noConversion"/>
  </si>
  <si>
    <t>二十二、债务还本支出</t>
  </si>
  <si>
    <t>二十三、债务付息支出</t>
  </si>
  <si>
    <t xml:space="preserve">         用事业基金弥补收支差额</t>
    <phoneticPr fontId="2" type="noConversion"/>
  </si>
  <si>
    <t xml:space="preserve">                结余分配</t>
    <phoneticPr fontId="2" type="noConversion"/>
  </si>
  <si>
    <t xml:space="preserve">         年初结转和结余</t>
    <phoneticPr fontId="2" type="noConversion"/>
  </si>
  <si>
    <t xml:space="preserve">                年末结转和结余</t>
    <phoneticPr fontId="2" type="noConversion"/>
  </si>
  <si>
    <t>项    目</t>
    <phoneticPr fontId="2" type="noConversion"/>
  </si>
  <si>
    <r>
      <t>注：本表反映部门本年度的总收支和年末结转结余情况</t>
    </r>
    <r>
      <rPr>
        <sz val="10"/>
        <rFont val="宋体"/>
        <family val="3"/>
        <charset val="134"/>
      </rPr>
      <t>。</t>
    </r>
    <phoneticPr fontId="2" type="noConversion"/>
  </si>
  <si>
    <t>29</t>
    <phoneticPr fontId="2" type="noConversion"/>
  </si>
  <si>
    <t>53</t>
  </si>
  <si>
    <t>54</t>
  </si>
  <si>
    <t>55</t>
  </si>
  <si>
    <t>56</t>
  </si>
  <si>
    <t xml:space="preserve">  机关服务</t>
  </si>
  <si>
    <t>其他支出</t>
  </si>
  <si>
    <t xml:space="preserve">  其他支出</t>
  </si>
  <si>
    <t>注：本表反映部门本年度取得的各项收入情况。</t>
    <phoneticPr fontId="2" type="noConversion"/>
  </si>
  <si>
    <t>注：本表反映部门本年度各项支出情况。</t>
    <phoneticPr fontId="2" type="noConversion"/>
  </si>
  <si>
    <t xml:space="preserve">      一般公共预算财政拨款</t>
    <phoneticPr fontId="2" type="noConversion"/>
  </si>
  <si>
    <t xml:space="preserve">        政府性基金预算财政拨款</t>
    <phoneticPr fontId="2" type="noConversion"/>
  </si>
  <si>
    <t>合计</t>
    <phoneticPr fontId="2" type="noConversion"/>
  </si>
  <si>
    <t>注：本表反映部门本年度一般公共预算财政拨款实际支出情况。</t>
    <phoneticPr fontId="2" type="noConversion"/>
  </si>
  <si>
    <t>经济分类科目编码</t>
    <phoneticPr fontId="2" type="noConversion"/>
  </si>
  <si>
    <t>科目名称</t>
    <phoneticPr fontId="2" type="noConversion"/>
  </si>
  <si>
    <t>金额</t>
    <phoneticPr fontId="2" type="noConversion"/>
  </si>
  <si>
    <t>注：本表反映部门本年度一般公共预算财政拨款基本支出明细情况。</t>
    <phoneticPr fontId="2" type="noConversion"/>
  </si>
  <si>
    <r>
      <t>201</t>
    </r>
    <r>
      <rPr>
        <sz val="11"/>
        <rFont val="宋体"/>
        <family val="3"/>
        <charset val="134"/>
      </rPr>
      <t>6</t>
    </r>
    <r>
      <rPr>
        <sz val="11"/>
        <rFont val="宋体"/>
        <family val="3"/>
        <charset val="134"/>
      </rPr>
      <t>年度预算数</t>
    </r>
    <phoneticPr fontId="2" type="noConversion"/>
  </si>
  <si>
    <r>
      <t>201</t>
    </r>
    <r>
      <rPr>
        <sz val="11"/>
        <rFont val="宋体"/>
        <family val="3"/>
        <charset val="134"/>
      </rPr>
      <t>6</t>
    </r>
    <r>
      <rPr>
        <sz val="11"/>
        <rFont val="宋体"/>
        <family val="3"/>
        <charset val="134"/>
      </rPr>
      <t>年度决算数</t>
    </r>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</si>
  <si>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</si>
  <si>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</si>
  <si>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</si>
  <si>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</si>
  <si>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</si>
  <si>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</si>
  <si>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工资福利支出</t>
  </si>
  <si>
    <t>商品和服务支出</t>
  </si>
  <si>
    <t xml:space="preserve">  基本工资</t>
  </si>
  <si>
    <t xml:space="preserve">  办公费</t>
  </si>
  <si>
    <t xml:space="preserve">  津贴补贴</t>
  </si>
  <si>
    <t xml:space="preserve">  水费</t>
  </si>
  <si>
    <t xml:space="preserve">  奖金</t>
  </si>
  <si>
    <t xml:space="preserve">  电费</t>
  </si>
  <si>
    <t xml:space="preserve">  邮电费</t>
  </si>
  <si>
    <t xml:space="preserve">  维修（护）费</t>
  </si>
  <si>
    <t>对个人和家庭的补助</t>
  </si>
  <si>
    <t xml:space="preserve">  离休费</t>
  </si>
  <si>
    <t xml:space="preserve">  退休费</t>
  </si>
  <si>
    <t xml:space="preserve">  公务用车运行维护费</t>
  </si>
  <si>
    <t xml:space="preserve">  其他交通费用</t>
  </si>
  <si>
    <t xml:space="preserve">  医疗费</t>
  </si>
  <si>
    <t xml:space="preserve">  其他商品和服务支出</t>
  </si>
  <si>
    <t xml:space="preserve">  奖励金</t>
  </si>
  <si>
    <t xml:space="preserve">  其他对个人和家庭的补助</t>
  </si>
  <si>
    <t>人员经费合计</t>
  </si>
  <si>
    <t>公用经费合计</t>
  </si>
  <si>
    <t xml:space="preserve">  其他社会保障缴费</t>
    <phoneticPr fontId="2" type="noConversion"/>
  </si>
  <si>
    <t xml:space="preserve">  公务接待费</t>
    <phoneticPr fontId="2" type="noConversion"/>
  </si>
  <si>
    <t xml:space="preserve">  劳务费</t>
    <phoneticPr fontId="2" type="noConversion"/>
  </si>
  <si>
    <t xml:space="preserve">  差旅费</t>
    <phoneticPr fontId="2" type="noConversion"/>
  </si>
  <si>
    <t>注：本表反映部门本年度政府性基金预算财政拨款收入支出及结转和结余情况。如该部门无政府性基金支出，则本表为空。</t>
    <phoneticPr fontId="2" type="noConversion"/>
  </si>
</sst>
</file>

<file path=xl/styles.xml><?xml version="1.0" encoding="utf-8"?>
<styleSheet xmlns="http://schemas.openxmlformats.org/spreadsheetml/2006/main">
  <numFmts count="1">
    <numFmt numFmtId="176" formatCode="0.00_ "/>
  </numFmts>
  <fonts count="32">
    <font>
      <sz val="12"/>
      <name val="宋体"/>
      <charset val="134"/>
    </font>
    <font>
      <sz val="12"/>
      <name val="宋体"/>
      <family val="3"/>
      <charset val="134"/>
    </font>
    <font>
      <sz val="9"/>
      <name val="宋体"/>
      <family val="3"/>
      <charset val="134"/>
    </font>
    <font>
      <sz val="10"/>
      <name val="宋体"/>
      <family val="3"/>
      <charset val="134"/>
    </font>
    <font>
      <sz val="16"/>
      <name val="宋体"/>
      <family val="3"/>
      <charset val="134"/>
    </font>
    <font>
      <sz val="10"/>
      <color indexed="8"/>
      <name val="宋体"/>
      <family val="3"/>
      <charset val="134"/>
    </font>
    <font>
      <sz val="11"/>
      <color indexed="8"/>
      <name val="宋体"/>
      <family val="3"/>
      <charset val="134"/>
    </font>
    <font>
      <sz val="12"/>
      <name val="宋体"/>
      <family val="3"/>
      <charset val="134"/>
    </font>
    <font>
      <sz val="12"/>
      <name val="宋体"/>
      <family val="3"/>
      <charset val="134"/>
    </font>
    <font>
      <sz val="9"/>
      <name val="宋体"/>
      <family val="3"/>
      <charset val="134"/>
    </font>
    <font>
      <sz val="11"/>
      <color indexed="20"/>
      <name val="宋体"/>
      <family val="3"/>
      <charset val="134"/>
    </font>
    <font>
      <sz val="11"/>
      <color indexed="17"/>
      <name val="宋体"/>
      <family val="3"/>
      <charset val="134"/>
    </font>
    <font>
      <sz val="10"/>
      <name val="Arial"/>
      <family val="2"/>
    </font>
    <font>
      <sz val="12"/>
      <name val="宋体"/>
      <family val="3"/>
      <charset val="134"/>
    </font>
    <font>
      <sz val="12"/>
      <name val="黑体"/>
      <family val="3"/>
      <charset val="134"/>
    </font>
    <font>
      <sz val="16"/>
      <name val="华文中宋"/>
      <family val="3"/>
      <charset val="134"/>
    </font>
    <font>
      <sz val="16"/>
      <color indexed="8"/>
      <name val="华文中宋"/>
      <family val="3"/>
      <charset val="134"/>
    </font>
    <font>
      <sz val="11"/>
      <name val="宋体"/>
      <family val="3"/>
      <charset val="134"/>
    </font>
    <font>
      <b/>
      <sz val="11"/>
      <name val="宋体"/>
      <family val="3"/>
      <charset val="134"/>
    </font>
    <font>
      <sz val="12"/>
      <name val="宋体"/>
      <family val="3"/>
      <charset val="134"/>
    </font>
    <font>
      <sz val="10"/>
      <name val="宋体"/>
      <family val="3"/>
      <charset val="134"/>
    </font>
    <font>
      <sz val="10"/>
      <color indexed="8"/>
      <name val="宋体"/>
      <family val="3"/>
      <charset val="134"/>
    </font>
    <font>
      <sz val="16"/>
      <name val="华文中宋"/>
      <family val="3"/>
      <charset val="134"/>
    </font>
    <font>
      <sz val="12"/>
      <name val="宋体"/>
      <family val="3"/>
      <charset val="134"/>
    </font>
    <font>
      <sz val="11"/>
      <color theme="1"/>
      <name val="宋体"/>
      <family val="3"/>
      <charset val="134"/>
      <scheme val="minor"/>
    </font>
    <font>
      <sz val="12"/>
      <color rgb="FFFF0000"/>
      <name val="宋体"/>
      <family val="3"/>
      <charset val="134"/>
    </font>
    <font>
      <sz val="12"/>
      <name val="宋体"/>
      <family val="3"/>
      <charset val="134"/>
    </font>
    <font>
      <sz val="10"/>
      <color indexed="8"/>
      <name val="宋体"/>
      <family val="3"/>
      <charset val="134"/>
    </font>
    <font>
      <sz val="12"/>
      <color rgb="FF000000"/>
      <name val="宋体"/>
      <family val="3"/>
      <charset val="134"/>
    </font>
    <font>
      <sz val="16"/>
      <name val="华文中宋"/>
      <family val="3"/>
      <charset val="134"/>
    </font>
    <font>
      <sz val="22"/>
      <color indexed="8"/>
      <name val="宋体"/>
      <family val="3"/>
      <charset val="134"/>
    </font>
    <font>
      <b/>
      <sz val="12"/>
      <name val="宋体"/>
      <family val="3"/>
      <charset val="134"/>
    </font>
  </fonts>
  <fills count="8">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patternFill>
    </fill>
    <fill>
      <patternFill patternType="solid">
        <fgColor indexed="42"/>
      </patternFill>
    </fill>
    <fill>
      <patternFill patternType="solid">
        <fgColor rgb="FFFFFFF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8"/>
      </left>
      <right/>
      <top style="thin">
        <color indexed="64"/>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8"/>
      </top>
      <bottom/>
      <diagonal/>
    </border>
    <border>
      <left/>
      <right style="thin">
        <color indexed="64"/>
      </right>
      <top style="thin">
        <color indexed="64"/>
      </top>
      <bottom style="medium">
        <color indexed="64"/>
      </bottom>
      <diagonal/>
    </border>
    <border>
      <left style="thin">
        <color indexed="64"/>
      </left>
      <right style="thin">
        <color indexed="8"/>
      </right>
      <top style="thin">
        <color indexed="64"/>
      </top>
      <bottom style="medium">
        <color indexed="64"/>
      </bottom>
      <diagonal/>
    </border>
    <border>
      <left/>
      <right style="thin">
        <color indexed="8"/>
      </right>
      <top/>
      <bottom style="medium">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top style="thin">
        <color indexed="64"/>
      </top>
      <bottom style="medium">
        <color indexed="64"/>
      </bottom>
      <diagonal/>
    </border>
    <border>
      <left style="medium">
        <color indexed="8"/>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style="thin">
        <color indexed="8"/>
      </bottom>
      <diagonal/>
    </border>
  </borders>
  <cellStyleXfs count="23">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4"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10" fillId="5" borderId="0" applyNumberFormat="0" applyBorder="0" applyAlignment="0" applyProtection="0">
      <alignment vertical="center"/>
    </xf>
    <xf numFmtId="0" fontId="1" fillId="0" borderId="0"/>
    <xf numFmtId="0" fontId="11" fillId="6" borderId="0" applyNumberFormat="0" applyBorder="0" applyAlignment="0" applyProtection="0">
      <alignment vertical="center"/>
    </xf>
  </cellStyleXfs>
  <cellXfs count="270">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3" xfId="14" applyFont="1" applyBorder="1" applyAlignment="1">
      <alignment horizontal="center" vertical="center" wrapText="1"/>
    </xf>
    <xf numFmtId="0" fontId="3" fillId="0" borderId="1" xfId="14" applyFont="1" applyBorder="1" applyAlignment="1">
      <alignment vertical="center" wrapText="1"/>
    </xf>
    <xf numFmtId="0" fontId="1" fillId="0" borderId="1" xfId="14" applyFont="1" applyBorder="1" applyAlignment="1">
      <alignment vertical="center" wrapText="1"/>
    </xf>
    <xf numFmtId="0" fontId="1" fillId="0" borderId="0" xfId="14" applyFont="1" applyAlignment="1">
      <alignment vertical="center" wrapText="1"/>
    </xf>
    <xf numFmtId="0" fontId="1" fillId="0" borderId="2" xfId="14" applyFont="1" applyBorder="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1" fillId="0" borderId="3" xfId="14" applyFont="1" applyFill="1" applyBorder="1" applyAlignment="1">
      <alignment vertical="center" wrapText="1"/>
    </xf>
    <xf numFmtId="0" fontId="1" fillId="0" borderId="2" xfId="14" applyFont="1" applyFill="1" applyBorder="1" applyAlignment="1">
      <alignment vertical="center" wrapText="1"/>
    </xf>
    <xf numFmtId="0" fontId="1" fillId="0" borderId="5"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4" fontId="1" fillId="0" borderId="6" xfId="14" applyNumberFormat="1" applyFont="1" applyFill="1" applyBorder="1" applyAlignment="1">
      <alignment horizontal="center" vertical="center" wrapText="1"/>
    </xf>
    <xf numFmtId="4" fontId="1" fillId="0" borderId="6" xfId="14" applyNumberFormat="1" applyFont="1" applyFill="1" applyBorder="1" applyAlignment="1">
      <alignment vertical="center" wrapText="1"/>
    </xf>
    <xf numFmtId="0" fontId="1" fillId="0" borderId="6" xfId="14" applyFont="1" applyFill="1" applyBorder="1" applyAlignment="1">
      <alignment vertical="center" wrapText="1"/>
    </xf>
    <xf numFmtId="0" fontId="1" fillId="0" borderId="7" xfId="14" applyFont="1" applyFill="1" applyBorder="1" applyAlignment="1">
      <alignment vertical="center" wrapText="1"/>
    </xf>
    <xf numFmtId="176" fontId="17" fillId="4" borderId="1" xfId="13" quotePrefix="1" applyNumberFormat="1" applyFont="1" applyFill="1" applyBorder="1" applyAlignment="1">
      <alignment horizontal="center" vertical="center"/>
    </xf>
    <xf numFmtId="176" fontId="17" fillId="0" borderId="8" xfId="13" quotePrefix="1" applyNumberFormat="1" applyFont="1" applyFill="1" applyBorder="1" applyAlignment="1">
      <alignment horizontal="left" vertical="center"/>
    </xf>
    <xf numFmtId="176" fontId="17" fillId="4" borderId="1" xfId="13" quotePrefix="1" applyNumberFormat="1" applyFont="1" applyFill="1" applyBorder="1" applyAlignment="1">
      <alignment horizontal="left" vertical="center"/>
    </xf>
    <xf numFmtId="0" fontId="17" fillId="4" borderId="1" xfId="13" quotePrefix="1" applyNumberFormat="1" applyFont="1" applyFill="1" applyBorder="1" applyAlignment="1">
      <alignment horizontal="center" vertical="center"/>
    </xf>
    <xf numFmtId="176" fontId="17" fillId="4" borderId="8" xfId="13" applyNumberFormat="1" applyFont="1" applyFill="1" applyBorder="1" applyAlignment="1">
      <alignment horizontal="left" vertical="center"/>
    </xf>
    <xf numFmtId="176" fontId="17" fillId="0" borderId="8" xfId="13" applyNumberFormat="1" applyFont="1" applyFill="1" applyBorder="1" applyAlignment="1">
      <alignment horizontal="left" vertical="center"/>
    </xf>
    <xf numFmtId="176" fontId="18" fillId="0" borderId="8" xfId="13" quotePrefix="1" applyNumberFormat="1" applyFont="1" applyFill="1" applyBorder="1" applyAlignment="1">
      <alignment horizontal="center" vertical="center"/>
    </xf>
    <xf numFmtId="176" fontId="18" fillId="0" borderId="6" xfId="13" quotePrefix="1" applyNumberFormat="1" applyFont="1" applyFill="1" applyBorder="1" applyAlignment="1">
      <alignment horizontal="center" vertical="center"/>
    </xf>
    <xf numFmtId="176" fontId="17" fillId="0" borderId="6" xfId="13" applyNumberFormat="1" applyFont="1" applyFill="1" applyBorder="1" applyAlignment="1">
      <alignment horizontal="left" vertical="center"/>
    </xf>
    <xf numFmtId="176" fontId="17" fillId="0" borderId="10" xfId="13" applyNumberFormat="1" applyFont="1" applyFill="1" applyBorder="1" applyAlignment="1">
      <alignment horizontal="left" vertical="center"/>
    </xf>
    <xf numFmtId="176" fontId="17" fillId="0" borderId="12" xfId="13" applyNumberFormat="1" applyFont="1" applyFill="1" applyBorder="1" applyAlignment="1">
      <alignment horizontal="left" vertical="center"/>
    </xf>
    <xf numFmtId="176" fontId="18" fillId="4" borderId="14" xfId="13" quotePrefix="1" applyNumberFormat="1" applyFont="1" applyFill="1" applyBorder="1" applyAlignment="1">
      <alignment horizontal="center" vertical="center"/>
    </xf>
    <xf numFmtId="176" fontId="18" fillId="4" borderId="7" xfId="13" quotePrefix="1" applyNumberFormat="1" applyFont="1" applyFill="1" applyBorder="1" applyAlignment="1">
      <alignment horizontal="center" vertical="center"/>
    </xf>
    <xf numFmtId="176" fontId="19" fillId="4" borderId="8" xfId="13" quotePrefix="1" applyNumberFormat="1" applyFont="1" applyFill="1" applyBorder="1" applyAlignment="1">
      <alignment horizontal="center" vertical="center"/>
    </xf>
    <xf numFmtId="176" fontId="19" fillId="4" borderId="1" xfId="13" quotePrefix="1" applyNumberFormat="1" applyFont="1" applyFill="1" applyBorder="1" applyAlignment="1">
      <alignment horizontal="center" vertical="center"/>
    </xf>
    <xf numFmtId="176" fontId="19" fillId="4" borderId="1" xfId="13"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0" fontId="17" fillId="0" borderId="8" xfId="14" applyFont="1" applyBorder="1" applyAlignment="1">
      <alignment horizontal="center" vertical="center" wrapText="1"/>
    </xf>
    <xf numFmtId="0" fontId="17" fillId="0" borderId="1" xfId="14" applyFont="1" applyBorder="1" applyAlignment="1">
      <alignment horizontal="center" vertical="center" wrapText="1"/>
    </xf>
    <xf numFmtId="0" fontId="17" fillId="0" borderId="3" xfId="14" applyFont="1" applyBorder="1" applyAlignment="1">
      <alignment horizontal="center" vertical="center" wrapText="1"/>
    </xf>
    <xf numFmtId="176" fontId="17" fillId="0" borderId="8" xfId="13" applyNumberFormat="1" applyFont="1" applyFill="1" applyBorder="1" applyAlignment="1">
      <alignment horizontal="center" vertical="center"/>
    </xf>
    <xf numFmtId="176" fontId="17" fillId="0" borderId="10" xfId="13" applyNumberFormat="1" applyFont="1" applyFill="1" applyBorder="1" applyAlignment="1">
      <alignment horizontal="center" vertical="center"/>
    </xf>
    <xf numFmtId="176" fontId="17"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19" fillId="4" borderId="1" xfId="13" quotePrefix="1" applyNumberFormat="1" applyFont="1" applyFill="1" applyBorder="1" applyAlignment="1">
      <alignment horizontal="center" vertical="center"/>
    </xf>
    <xf numFmtId="49" fontId="19" fillId="4" borderId="3" xfId="13" quotePrefix="1" applyNumberFormat="1" applyFont="1" applyFill="1" applyBorder="1" applyAlignment="1">
      <alignment horizontal="center" vertical="center"/>
    </xf>
    <xf numFmtId="0" fontId="21"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0" fontId="17" fillId="4" borderId="2" xfId="13" quotePrefix="1" applyNumberFormat="1" applyFont="1" applyFill="1" applyBorder="1" applyAlignment="1">
      <alignment horizontal="center" vertical="center"/>
    </xf>
    <xf numFmtId="176" fontId="17" fillId="4" borderId="29" xfId="13" quotePrefix="1" applyNumberFormat="1" applyFont="1" applyFill="1" applyBorder="1" applyAlignment="1">
      <alignment horizontal="left" vertical="center"/>
    </xf>
    <xf numFmtId="0" fontId="27" fillId="4" borderId="0" xfId="13" applyFont="1" applyFill="1" applyAlignment="1">
      <alignment horizontal="left" vertical="center"/>
    </xf>
    <xf numFmtId="0" fontId="6" fillId="0" borderId="53" xfId="0" applyFont="1" applyBorder="1" applyAlignment="1">
      <alignment horizontal="left" vertical="center" wrapText="1" shrinkToFit="1"/>
    </xf>
    <xf numFmtId="0" fontId="6" fillId="0" borderId="56" xfId="0" applyFont="1" applyBorder="1" applyAlignment="1">
      <alignment horizontal="left" vertical="center" wrapText="1" shrinkToFit="1"/>
    </xf>
    <xf numFmtId="0" fontId="6" fillId="0" borderId="58" xfId="0" applyFont="1" applyBorder="1" applyAlignment="1">
      <alignment horizontal="left" vertical="center" wrapText="1" shrinkToFit="1"/>
    </xf>
    <xf numFmtId="176" fontId="0" fillId="0" borderId="1" xfId="0" applyNumberFormat="1" applyFill="1" applyBorder="1" applyAlignment="1">
      <alignment horizontal="center" vertical="center"/>
    </xf>
    <xf numFmtId="176" fontId="17" fillId="0" borderId="1" xfId="13" applyNumberFormat="1" applyFont="1" applyFill="1" applyBorder="1" applyAlignment="1">
      <alignment horizontal="center" vertical="center"/>
    </xf>
    <xf numFmtId="176" fontId="17" fillId="0" borderId="3" xfId="13" quotePrefix="1" applyNumberFormat="1" applyFont="1" applyFill="1" applyBorder="1" applyAlignment="1">
      <alignment horizontal="center" vertical="center"/>
    </xf>
    <xf numFmtId="176" fontId="18" fillId="0" borderId="9" xfId="13" quotePrefix="1" applyNumberFormat="1" applyFont="1" applyFill="1" applyBorder="1" applyAlignment="1">
      <alignment horizontal="center" vertical="center"/>
    </xf>
    <xf numFmtId="176" fontId="17" fillId="0" borderId="9" xfId="13" quotePrefix="1" applyNumberFormat="1" applyFont="1" applyFill="1" applyBorder="1" applyAlignment="1">
      <alignment horizontal="center" vertical="center"/>
    </xf>
    <xf numFmtId="176" fontId="17" fillId="0" borderId="13" xfId="13" quotePrefix="1" applyNumberFormat="1" applyFont="1" applyFill="1" applyBorder="1" applyAlignment="1">
      <alignment horizontal="center" vertical="center"/>
    </xf>
    <xf numFmtId="176" fontId="18" fillId="0" borderId="15" xfId="13" quotePrefix="1" applyNumberFormat="1" applyFont="1" applyFill="1" applyBorder="1" applyAlignment="1">
      <alignment horizontal="center" vertical="center"/>
    </xf>
    <xf numFmtId="4" fontId="26" fillId="0" borderId="1" xfId="14" applyNumberFormat="1" applyFont="1" applyFill="1" applyBorder="1" applyAlignment="1">
      <alignment horizontal="center" vertical="center" wrapText="1"/>
    </xf>
    <xf numFmtId="0" fontId="6" fillId="0" borderId="48" xfId="0" applyFont="1" applyBorder="1" applyAlignment="1">
      <alignment horizontal="left" vertical="center" wrapText="1" shrinkToFit="1"/>
    </xf>
    <xf numFmtId="0" fontId="6" fillId="0" borderId="55" xfId="0" applyFont="1" applyBorder="1" applyAlignment="1">
      <alignment horizontal="left" vertical="center" wrapText="1" shrinkToFit="1"/>
    </xf>
    <xf numFmtId="0" fontId="17" fillId="0" borderId="16" xfId="14" applyFont="1" applyFill="1" applyBorder="1" applyAlignment="1">
      <alignment horizontal="center" vertical="center" wrapText="1"/>
    </xf>
    <xf numFmtId="176" fontId="17" fillId="0" borderId="5" xfId="13" quotePrefix="1" applyNumberFormat="1" applyFont="1" applyFill="1" applyBorder="1" applyAlignment="1">
      <alignment horizontal="center" vertical="center"/>
    </xf>
    <xf numFmtId="176" fontId="1" fillId="4" borderId="8" xfId="13" quotePrefix="1" applyNumberFormat="1" applyFont="1" applyFill="1" applyBorder="1" applyAlignment="1">
      <alignment horizontal="center" vertical="center"/>
    </xf>
    <xf numFmtId="176" fontId="3" fillId="4" borderId="1" xfId="13" quotePrefix="1" applyNumberFormat="1" applyFont="1" applyFill="1" applyBorder="1" applyAlignment="1">
      <alignment horizontal="center" vertical="center"/>
    </xf>
    <xf numFmtId="176" fontId="1" fillId="4" borderId="1" xfId="13" applyNumberFormat="1" applyFont="1" applyFill="1" applyBorder="1" applyAlignment="1">
      <alignment horizontal="center" vertical="center"/>
    </xf>
    <xf numFmtId="176" fontId="1" fillId="4" borderId="1" xfId="13" quotePrefix="1" applyNumberFormat="1" applyFont="1" applyFill="1" applyBorder="1" applyAlignment="1">
      <alignment horizontal="center" vertical="center"/>
    </xf>
    <xf numFmtId="176" fontId="1" fillId="4" borderId="3" xfId="13" applyNumberFormat="1" applyFont="1" applyFill="1" applyBorder="1" applyAlignment="1">
      <alignment horizontal="center" vertical="center"/>
    </xf>
    <xf numFmtId="176" fontId="1" fillId="4" borderId="3" xfId="13" quotePrefix="1" applyNumberFormat="1" applyFont="1" applyFill="1" applyBorder="1" applyAlignment="1">
      <alignment horizontal="center" vertical="center"/>
    </xf>
    <xf numFmtId="176" fontId="17" fillId="0" borderId="9" xfId="13" applyNumberFormat="1" applyFont="1" applyFill="1" applyBorder="1" applyAlignment="1">
      <alignment horizontal="center" vertical="center"/>
    </xf>
    <xf numFmtId="176" fontId="18" fillId="0" borderId="18" xfId="13" quotePrefix="1" applyNumberFormat="1" applyFont="1" applyFill="1" applyBorder="1" applyAlignment="1">
      <alignment horizontal="center" vertical="center"/>
    </xf>
    <xf numFmtId="176" fontId="17" fillId="0" borderId="18" xfId="13" applyNumberFormat="1" applyFont="1" applyFill="1" applyBorder="1" applyAlignment="1">
      <alignment horizontal="left" vertical="center"/>
    </xf>
    <xf numFmtId="176" fontId="17" fillId="0" borderId="19" xfId="13" applyNumberFormat="1" applyFont="1" applyFill="1" applyBorder="1" applyAlignment="1">
      <alignment horizontal="left" vertical="center"/>
    </xf>
    <xf numFmtId="176" fontId="17" fillId="4" borderId="2" xfId="13" quotePrefix="1" applyNumberFormat="1" applyFont="1" applyFill="1" applyBorder="1" applyAlignment="1">
      <alignment horizontal="center" vertical="center"/>
    </xf>
    <xf numFmtId="176" fontId="18" fillId="4" borderId="60" xfId="13" quotePrefix="1" applyNumberFormat="1" applyFont="1" applyFill="1" applyBorder="1" applyAlignment="1">
      <alignment horizontal="center" vertical="center"/>
    </xf>
    <xf numFmtId="0" fontId="6" fillId="0" borderId="63" xfId="0" applyFont="1" applyBorder="1" applyAlignment="1">
      <alignment horizontal="left" vertical="center" wrapText="1" shrinkToFit="1"/>
    </xf>
    <xf numFmtId="0" fontId="6" fillId="0" borderId="66" xfId="0" applyFont="1" applyBorder="1" applyAlignment="1">
      <alignment horizontal="left" vertical="center" wrapText="1" shrinkToFit="1"/>
    </xf>
    <xf numFmtId="0" fontId="6" fillId="0" borderId="67" xfId="0" applyFont="1" applyBorder="1" applyAlignment="1">
      <alignment horizontal="left" vertical="center" wrapText="1" shrinkToFit="1"/>
    </xf>
    <xf numFmtId="0" fontId="1" fillId="0" borderId="0" xfId="13" applyAlignment="1">
      <alignment horizontal="center" vertical="center"/>
    </xf>
    <xf numFmtId="0" fontId="1" fillId="4" borderId="0" xfId="13" applyFill="1" applyAlignment="1">
      <alignment horizontal="center" vertical="center"/>
    </xf>
    <xf numFmtId="176" fontId="17" fillId="0" borderId="1" xfId="13" quotePrefix="1" applyNumberFormat="1" applyFont="1" applyFill="1" applyBorder="1" applyAlignment="1">
      <alignment horizontal="center" vertical="center"/>
    </xf>
    <xf numFmtId="176" fontId="18" fillId="0" borderId="1" xfId="13" quotePrefix="1" applyNumberFormat="1" applyFont="1" applyFill="1" applyBorder="1" applyAlignment="1">
      <alignment horizontal="center" vertical="center"/>
    </xf>
    <xf numFmtId="176" fontId="17" fillId="0" borderId="2" xfId="13" quotePrefix="1" applyNumberFormat="1" applyFont="1" applyFill="1" applyBorder="1" applyAlignment="1">
      <alignment horizontal="center" vertical="center"/>
    </xf>
    <xf numFmtId="176" fontId="18" fillId="0" borderId="3" xfId="13" quotePrefix="1" applyNumberFormat="1" applyFont="1" applyFill="1" applyBorder="1" applyAlignment="1">
      <alignment horizontal="center" vertical="center"/>
    </xf>
    <xf numFmtId="176" fontId="17" fillId="0" borderId="59" xfId="13" quotePrefix="1" applyNumberFormat="1" applyFont="1" applyFill="1" applyBorder="1" applyAlignment="1">
      <alignment horizontal="center" vertical="center"/>
    </xf>
    <xf numFmtId="4" fontId="6" fillId="0" borderId="48" xfId="0" applyNumberFormat="1" applyFont="1" applyBorder="1" applyAlignment="1">
      <alignment horizontal="center" vertical="center" wrapText="1" shrinkToFit="1"/>
    </xf>
    <xf numFmtId="4" fontId="6" fillId="0" borderId="56" xfId="0" applyNumberFormat="1" applyFont="1" applyBorder="1" applyAlignment="1">
      <alignment horizontal="center" vertical="center" wrapText="1" shrinkToFit="1"/>
    </xf>
    <xf numFmtId="4" fontId="6" fillId="0" borderId="55" xfId="0" applyNumberFormat="1" applyFont="1" applyBorder="1" applyAlignment="1">
      <alignment horizontal="center" vertical="center" wrapText="1" shrinkToFit="1"/>
    </xf>
    <xf numFmtId="4" fontId="6" fillId="0" borderId="64" xfId="0" applyNumberFormat="1" applyFont="1" applyBorder="1" applyAlignment="1">
      <alignment horizontal="center" vertical="center" wrapText="1" shrinkToFit="1"/>
    </xf>
    <xf numFmtId="4" fontId="6" fillId="0" borderId="58" xfId="0" applyNumberFormat="1" applyFont="1" applyBorder="1" applyAlignment="1">
      <alignment horizontal="center" vertical="center" wrapText="1" shrinkToFit="1"/>
    </xf>
    <xf numFmtId="176" fontId="0" fillId="0" borderId="3"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65"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35" xfId="0" applyNumberFormat="1" applyFill="1" applyBorder="1" applyAlignment="1">
      <alignment horizontal="center" vertical="center"/>
    </xf>
    <xf numFmtId="176" fontId="17" fillId="0" borderId="17" xfId="13" quotePrefix="1" applyNumberFormat="1" applyFont="1" applyFill="1" applyBorder="1" applyAlignment="1">
      <alignment horizontal="center" vertical="center"/>
    </xf>
    <xf numFmtId="176" fontId="18" fillId="0" borderId="2" xfId="13" quotePrefix="1" applyNumberFormat="1" applyFont="1" applyFill="1" applyBorder="1" applyAlignment="1">
      <alignment horizontal="center" vertical="center"/>
    </xf>
    <xf numFmtId="176" fontId="18" fillId="0" borderId="5" xfId="13" quotePrefix="1" applyNumberFormat="1" applyFont="1" applyFill="1" applyBorder="1" applyAlignment="1">
      <alignment horizontal="center" vertical="center"/>
    </xf>
    <xf numFmtId="0" fontId="31" fillId="0" borderId="0" xfId="13" applyFont="1" applyBorder="1" applyAlignment="1">
      <alignment horizontal="right" vertical="center"/>
    </xf>
    <xf numFmtId="0" fontId="31" fillId="0" borderId="0" xfId="13" applyFont="1" applyAlignment="1">
      <alignment horizontal="right" vertical="center"/>
    </xf>
    <xf numFmtId="0" fontId="1" fillId="0" borderId="43" xfId="14" applyFont="1" applyBorder="1" applyAlignment="1">
      <alignment horizontal="center" vertical="center" wrapText="1"/>
    </xf>
    <xf numFmtId="0" fontId="6" fillId="0" borderId="11" xfId="14" applyFont="1" applyBorder="1" applyAlignment="1">
      <alignment horizontal="center" vertical="center" wrapText="1"/>
    </xf>
    <xf numFmtId="0" fontId="1" fillId="0" borderId="11" xfId="14" applyFont="1" applyBorder="1" applyAlignment="1">
      <alignment horizontal="center" vertical="center" wrapText="1"/>
    </xf>
    <xf numFmtId="0" fontId="6" fillId="0" borderId="40" xfId="14" applyFont="1" applyBorder="1" applyAlignment="1">
      <alignment horizontal="center" vertical="center" wrapText="1"/>
    </xf>
    <xf numFmtId="0" fontId="1" fillId="0" borderId="8" xfId="0" applyFont="1" applyBorder="1" applyAlignment="1">
      <alignment horizontal="justify" vertical="center" wrapText="1"/>
    </xf>
    <xf numFmtId="0" fontId="28" fillId="7"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13" applyFont="1" applyFill="1" applyAlignment="1">
      <alignment horizontal="center" vertical="center"/>
    </xf>
    <xf numFmtId="176" fontId="1" fillId="4" borderId="24" xfId="13" quotePrefix="1" applyNumberFormat="1" applyFont="1" applyFill="1" applyBorder="1" applyAlignment="1">
      <alignment horizontal="center" vertical="center"/>
    </xf>
    <xf numFmtId="176" fontId="1" fillId="4" borderId="25" xfId="13" quotePrefix="1" applyNumberFormat="1" applyFont="1" applyFill="1" applyBorder="1" applyAlignment="1">
      <alignment horizontal="center" vertical="center"/>
    </xf>
    <xf numFmtId="176" fontId="1" fillId="4" borderId="41" xfId="13" quotePrefix="1" applyNumberFormat="1" applyFont="1" applyFill="1" applyBorder="1" applyAlignment="1">
      <alignment horizontal="center" vertical="center"/>
    </xf>
    <xf numFmtId="176" fontId="1" fillId="4" borderId="36" xfId="13" quotePrefix="1" applyNumberFormat="1" applyFont="1" applyFill="1" applyBorder="1" applyAlignment="1">
      <alignment horizontal="center" vertical="center"/>
    </xf>
    <xf numFmtId="176" fontId="1" fillId="4" borderId="4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6" fillId="0" borderId="49"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16" fillId="0" borderId="0" xfId="0" applyFont="1" applyFill="1" applyAlignment="1">
      <alignment horizontal="center" vertical="center"/>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35" xfId="0" quotePrefix="1" applyNumberFormat="1" applyFill="1" applyBorder="1" applyAlignment="1">
      <alignment horizontal="center" vertical="center" wrapText="1"/>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176" fontId="23" fillId="4" borderId="10" xfId="0" applyNumberFormat="1" applyFont="1" applyFill="1" applyBorder="1" applyAlignment="1">
      <alignment horizontal="center" vertical="center" wrapText="1"/>
    </xf>
    <xf numFmtId="176" fontId="0" fillId="4" borderId="19" xfId="0" quotePrefix="1" applyNumberFormat="1" applyFill="1" applyBorder="1" applyAlignment="1">
      <alignment horizontal="center" vertical="center" wrapText="1"/>
    </xf>
    <xf numFmtId="176" fontId="0" fillId="4" borderId="30" xfId="0" quotePrefix="1" applyNumberFormat="1" applyFill="1" applyBorder="1" applyAlignment="1">
      <alignment horizontal="center" vertical="center" wrapText="1"/>
    </xf>
    <xf numFmtId="176" fontId="0" fillId="4" borderId="31"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0" fontId="6" fillId="0" borderId="54" xfId="0" applyFont="1" applyBorder="1" applyAlignment="1">
      <alignment horizontal="left" vertical="center" wrapText="1" shrinkToFit="1"/>
    </xf>
    <xf numFmtId="0" fontId="6" fillId="0" borderId="61"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62" xfId="0" applyFont="1" applyBorder="1" applyAlignment="1">
      <alignment horizontal="left" vertical="center" wrapText="1" shrinkToFit="1"/>
    </xf>
    <xf numFmtId="0" fontId="0" fillId="0" borderId="23" xfId="0" applyBorder="1" applyAlignment="1">
      <alignment horizontal="left" vertical="center" wrapText="1"/>
    </xf>
    <xf numFmtId="0" fontId="1" fillId="0" borderId="23" xfId="0" applyFont="1" applyBorder="1" applyAlignment="1">
      <alignment horizontal="left" vertical="center"/>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0" borderId="26" xfId="0" quotePrefix="1" applyNumberFormat="1" applyFill="1" applyBorder="1" applyAlignment="1">
      <alignment horizontal="center" vertical="center" wrapText="1"/>
    </xf>
    <xf numFmtId="176" fontId="0" fillId="0" borderId="27"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29"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176" fontId="0" fillId="4" borderId="31" xfId="0" quotePrefix="1" applyNumberFormat="1" applyFill="1" applyBorder="1" applyAlignment="1">
      <alignment horizontal="center" vertical="center"/>
    </xf>
    <xf numFmtId="176" fontId="0" fillId="4" borderId="32" xfId="0" quotePrefix="1" applyNumberFormat="1" applyFill="1" applyBorder="1" applyAlignment="1">
      <alignment horizontal="center" vertical="center"/>
    </xf>
    <xf numFmtId="0" fontId="6" fillId="0" borderId="46" xfId="0" applyFont="1" applyBorder="1" applyAlignment="1">
      <alignment horizontal="left" vertical="center" wrapText="1" shrinkToFit="1"/>
    </xf>
    <xf numFmtId="0" fontId="6" fillId="0" borderId="47" xfId="0" applyFont="1" applyBorder="1" applyAlignment="1">
      <alignment horizontal="left" vertical="center" wrapText="1" shrinkToFit="1"/>
    </xf>
    <xf numFmtId="0" fontId="6" fillId="0" borderId="52" xfId="0" applyFont="1" applyBorder="1" applyAlignment="1">
      <alignment horizontal="left" vertical="center" wrapText="1" shrinkToFit="1"/>
    </xf>
    <xf numFmtId="49" fontId="0" fillId="4" borderId="28" xfId="0" quotePrefix="1"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49" fontId="0" fillId="4" borderId="29" xfId="0" quotePrefix="1" applyNumberFormat="1" applyFill="1" applyBorder="1" applyAlignment="1">
      <alignment horizontal="center" vertical="center"/>
    </xf>
    <xf numFmtId="0" fontId="6" fillId="0" borderId="51" xfId="0" applyFont="1" applyBorder="1" applyAlignment="1">
      <alignment horizontal="left" vertical="center" wrapText="1" shrinkToFit="1"/>
    </xf>
    <xf numFmtId="0" fontId="6" fillId="0" borderId="69" xfId="0" applyFont="1" applyBorder="1" applyAlignment="1">
      <alignment horizontal="left" vertical="center" wrapText="1" shrinkToFit="1"/>
    </xf>
    <xf numFmtId="0" fontId="6" fillId="0" borderId="70" xfId="0" applyFont="1" applyBorder="1" applyAlignment="1">
      <alignment horizontal="left" vertical="center" wrapText="1" shrinkToFit="1"/>
    </xf>
    <xf numFmtId="0" fontId="6" fillId="0" borderId="68" xfId="0" applyFont="1" applyBorder="1" applyAlignment="1">
      <alignment horizontal="left" vertical="center" wrapText="1" shrinkToFit="1"/>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176" fontId="1" fillId="4" borderId="35" xfId="0" quotePrefix="1" applyNumberFormat="1" applyFont="1" applyFill="1" applyBorder="1" applyAlignment="1">
      <alignment horizontal="center" vertical="center" wrapText="1"/>
    </xf>
    <xf numFmtId="176" fontId="19" fillId="4" borderId="20" xfId="13" quotePrefix="1" applyNumberFormat="1" applyFont="1" applyFill="1" applyBorder="1" applyAlignment="1">
      <alignment horizontal="center" vertical="center"/>
    </xf>
    <xf numFmtId="176" fontId="19" fillId="4" borderId="21" xfId="13" quotePrefix="1" applyNumberFormat="1" applyFont="1" applyFill="1" applyBorder="1" applyAlignment="1">
      <alignment horizontal="center" vertical="center"/>
    </xf>
    <xf numFmtId="176" fontId="19" fillId="4" borderId="36" xfId="13" quotePrefix="1" applyNumberFormat="1" applyFont="1" applyFill="1" applyBorder="1" applyAlignment="1">
      <alignment horizontal="center" vertical="center"/>
    </xf>
    <xf numFmtId="176" fontId="19" fillId="4" borderId="22" xfId="13" quotePrefix="1" applyNumberFormat="1" applyFont="1" applyFill="1" applyBorder="1" applyAlignment="1">
      <alignment horizontal="center" vertical="center"/>
    </xf>
    <xf numFmtId="0" fontId="3" fillId="0" borderId="0" xfId="13" applyFont="1" applyBorder="1" applyAlignment="1">
      <alignment horizontal="left" vertical="center" wrapText="1"/>
    </xf>
    <xf numFmtId="0" fontId="3" fillId="0" borderId="0" xfId="13" applyFont="1" applyBorder="1" applyAlignment="1">
      <alignment horizontal="left" vertical="center"/>
    </xf>
    <xf numFmtId="0" fontId="6" fillId="0" borderId="55" xfId="0" applyFont="1" applyBorder="1" applyAlignment="1">
      <alignment horizontal="left" vertical="center" wrapText="1" shrinkToFit="1"/>
    </xf>
    <xf numFmtId="0" fontId="6" fillId="0" borderId="48" xfId="0" applyFont="1" applyBorder="1" applyAlignment="1">
      <alignment horizontal="left" vertical="center" wrapText="1" shrinkToFit="1"/>
    </xf>
    <xf numFmtId="0" fontId="6" fillId="0" borderId="57" xfId="0" applyFont="1" applyBorder="1" applyAlignment="1">
      <alignment horizontal="left" vertical="center" wrapText="1" shrinkToFit="1"/>
    </xf>
    <xf numFmtId="0" fontId="0" fillId="0" borderId="23" xfId="14" applyFont="1" applyBorder="1" applyAlignment="1">
      <alignment horizontal="left" vertical="center" wrapText="1"/>
    </xf>
    <xf numFmtId="0" fontId="1" fillId="0" borderId="23" xfId="14" applyFont="1" applyBorder="1" applyAlignment="1">
      <alignment horizontal="left" vertical="center"/>
    </xf>
    <xf numFmtId="0" fontId="15"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3"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39"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8" xfId="14" applyFont="1" applyBorder="1" applyAlignment="1">
      <alignment horizontal="center" vertical="center" wrapText="1"/>
    </xf>
    <xf numFmtId="0" fontId="1" fillId="0" borderId="18" xfId="14" applyFont="1" applyBorder="1" applyAlignment="1">
      <alignment horizontal="center" vertical="center" wrapText="1"/>
    </xf>
    <xf numFmtId="0" fontId="1" fillId="0" borderId="29" xfId="14" applyFont="1" applyBorder="1" applyAlignment="1">
      <alignment horizontal="center" vertical="center" wrapText="1"/>
    </xf>
    <xf numFmtId="0" fontId="6" fillId="0" borderId="71" xfId="0" applyFont="1" applyBorder="1" applyAlignment="1">
      <alignment horizontal="left" vertical="center" wrapText="1" shrinkToFit="1"/>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 fillId="0" borderId="35" xfId="14" applyFont="1" applyFill="1" applyBorder="1" applyAlignment="1">
      <alignment horizontal="center" vertical="center" wrapText="1"/>
    </xf>
    <xf numFmtId="0" fontId="1" fillId="0" borderId="0" xfId="14" applyFont="1" applyBorder="1" applyAlignment="1">
      <alignment horizontal="left" vertical="center" wrapText="1"/>
    </xf>
    <xf numFmtId="0" fontId="29" fillId="4" borderId="0" xfId="14" applyFont="1" applyFill="1" applyAlignment="1">
      <alignment horizontal="center" vertical="center" wrapText="1"/>
    </xf>
    <xf numFmtId="0" fontId="30" fillId="4" borderId="20" xfId="13" applyFont="1" applyFill="1" applyBorder="1" applyAlignment="1">
      <alignment horizontal="center" vertical="center"/>
    </xf>
    <xf numFmtId="0" fontId="30" fillId="4" borderId="21" xfId="13" applyFont="1" applyFill="1" applyBorder="1" applyAlignment="1">
      <alignment horizontal="center" vertical="center"/>
    </xf>
    <xf numFmtId="0" fontId="30" fillId="4" borderId="22" xfId="13" applyFont="1" applyFill="1" applyBorder="1" applyAlignment="1">
      <alignment horizontal="center" vertical="center"/>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40" xfId="14" applyFont="1" applyFill="1" applyBorder="1" applyAlignment="1">
      <alignment horizontal="center" vertical="center" wrapText="1"/>
    </xf>
    <xf numFmtId="0" fontId="17" fillId="0" borderId="35" xfId="14" applyFont="1" applyFill="1" applyBorder="1" applyAlignment="1">
      <alignment horizontal="center" vertical="center" wrapText="1"/>
    </xf>
    <xf numFmtId="0" fontId="26" fillId="0" borderId="23" xfId="14" applyFont="1" applyBorder="1" applyAlignment="1">
      <alignment horizontal="left" vertical="center" wrapText="1"/>
    </xf>
    <xf numFmtId="0" fontId="17" fillId="0" borderId="24" xfId="14" applyFont="1" applyFill="1" applyBorder="1" applyAlignment="1">
      <alignment horizontal="center" vertical="center" wrapText="1"/>
    </xf>
    <xf numFmtId="0" fontId="17" fillId="0" borderId="25" xfId="14" applyFont="1" applyFill="1" applyBorder="1" applyAlignment="1">
      <alignment horizontal="center" vertical="center" wrapText="1"/>
    </xf>
    <xf numFmtId="0" fontId="17" fillId="0" borderId="41" xfId="14" applyFont="1" applyFill="1" applyBorder="1" applyAlignment="1">
      <alignment horizontal="center" vertical="center" wrapText="1"/>
    </xf>
    <xf numFmtId="0" fontId="17" fillId="0" borderId="36" xfId="14" applyFont="1" applyFill="1" applyBorder="1" applyAlignment="1">
      <alignment horizontal="center" vertical="center" wrapText="1"/>
    </xf>
    <xf numFmtId="0" fontId="17" fillId="0" borderId="42" xfId="14" applyFont="1" applyFill="1" applyBorder="1" applyAlignment="1">
      <alignment horizontal="center" vertical="center" wrapText="1"/>
    </xf>
    <xf numFmtId="0" fontId="17" fillId="0" borderId="43" xfId="14" applyFont="1" applyFill="1" applyBorder="1" applyAlignment="1">
      <alignment horizontal="center" vertical="center" wrapText="1"/>
    </xf>
    <xf numFmtId="0" fontId="17" fillId="0" borderId="44"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17" fillId="0" borderId="6" xfId="14" applyFont="1" applyFill="1" applyBorder="1" applyAlignment="1">
      <alignment horizontal="center" vertical="center" wrapText="1"/>
    </xf>
    <xf numFmtId="0" fontId="17" fillId="0" borderId="18" xfId="14" applyFont="1" applyFill="1" applyBorder="1" applyAlignment="1">
      <alignment horizontal="center" vertical="center" wrapText="1"/>
    </xf>
    <xf numFmtId="0" fontId="17" fillId="0" borderId="29" xfId="14" applyFont="1" applyFill="1" applyBorder="1" applyAlignment="1">
      <alignment horizontal="center" vertical="center" wrapText="1"/>
    </xf>
    <xf numFmtId="0" fontId="22" fillId="4" borderId="0" xfId="14" applyFont="1" applyFill="1" applyAlignment="1">
      <alignment horizontal="center" vertical="center" wrapText="1"/>
    </xf>
    <xf numFmtId="0" fontId="0" fillId="0" borderId="33" xfId="14" applyFont="1" applyFill="1" applyBorder="1" applyAlignment="1">
      <alignment horizontal="center" vertical="center" wrapText="1"/>
    </xf>
    <xf numFmtId="0" fontId="1" fillId="0" borderId="17" xfId="14" applyFont="1" applyBorder="1" applyAlignment="1">
      <alignment horizontal="center" vertical="center" wrapText="1"/>
    </xf>
    <xf numFmtId="0" fontId="1" fillId="0" borderId="2" xfId="14" applyFont="1" applyBorder="1" applyAlignment="1">
      <alignment horizontal="center" vertical="center" wrapText="1"/>
    </xf>
    <xf numFmtId="0" fontId="0" fillId="0" borderId="26" xfId="14" applyFont="1" applyFill="1" applyBorder="1" applyAlignment="1">
      <alignment horizontal="center" vertical="center" wrapText="1"/>
    </xf>
    <xf numFmtId="0" fontId="0" fillId="0" borderId="36" xfId="14" applyFont="1" applyFill="1" applyBorder="1" applyAlignment="1">
      <alignment horizontal="center" vertical="center" wrapText="1"/>
    </xf>
    <xf numFmtId="0" fontId="1" fillId="0" borderId="25" xfId="14" applyFont="1" applyFill="1" applyBorder="1" applyAlignment="1">
      <alignment horizontal="center" vertical="center" wrapText="1"/>
    </xf>
    <xf numFmtId="0" fontId="0" fillId="0" borderId="27" xfId="14" applyFont="1" applyFill="1" applyBorder="1" applyAlignment="1">
      <alignment horizontal="center" vertical="center" wrapText="1"/>
    </xf>
    <xf numFmtId="0" fontId="0" fillId="0" borderId="16"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0" fillId="0" borderId="39" xfId="14" applyFont="1" applyFill="1" applyBorder="1" applyAlignment="1">
      <alignment horizontal="center" vertical="center" wrapText="1"/>
    </xf>
    <xf numFmtId="0" fontId="1" fillId="0" borderId="30" xfId="14" applyFont="1" applyBorder="1" applyAlignment="1">
      <alignment horizontal="center" vertical="center" wrapText="1"/>
    </xf>
    <xf numFmtId="0" fontId="1" fillId="0" borderId="31" xfId="14" applyFont="1" applyBorder="1" applyAlignment="1">
      <alignment horizontal="center" vertical="center" wrapText="1"/>
    </xf>
    <xf numFmtId="0" fontId="1" fillId="0" borderId="32" xfId="14" applyFont="1" applyBorder="1" applyAlignment="1">
      <alignment horizontal="center" vertical="center" wrapText="1"/>
    </xf>
    <xf numFmtId="0" fontId="17" fillId="0" borderId="1" xfId="14" applyFont="1" applyFill="1" applyBorder="1" applyAlignment="1">
      <alignment horizontal="center" vertical="center" wrapText="1"/>
    </xf>
    <xf numFmtId="0" fontId="17" fillId="0" borderId="45" xfId="14" applyFont="1" applyFill="1" applyBorder="1" applyAlignment="1">
      <alignment horizontal="center" vertical="center" wrapText="1"/>
    </xf>
    <xf numFmtId="0" fontId="17" fillId="0" borderId="32" xfId="14" applyFont="1" applyFill="1" applyBorder="1" applyAlignment="1">
      <alignment horizontal="center" vertical="center" wrapText="1"/>
    </xf>
  </cellXfs>
  <cellStyles count="23">
    <cellStyle name="差_5.中央部门决算（草案)-1" xfId="1"/>
    <cellStyle name="差_部门决算公开06表（修改）" xfId="20"/>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5_部门决算公开06表（修改）" xfId="21"/>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部门决算公开06表（修改）" xfId="22"/>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selection activeCell="C33" sqref="C33"/>
    </sheetView>
  </sheetViews>
  <sheetFormatPr defaultRowHeight="14.25"/>
  <cols>
    <col min="1" max="1" width="50.625" style="5" customWidth="1"/>
    <col min="2" max="2" width="4" style="5" customWidth="1"/>
    <col min="3" max="3" width="15.625" style="113" customWidth="1"/>
    <col min="4" max="4" width="50.625" style="5" customWidth="1"/>
    <col min="5" max="5" width="3.5" style="5" customWidth="1"/>
    <col min="6" max="6" width="15.625" style="5" customWidth="1"/>
    <col min="7" max="8" width="9" style="4"/>
    <col min="9" max="16384" width="9" style="5"/>
  </cols>
  <sheetData>
    <row r="1" spans="1:8">
      <c r="A1" s="44"/>
    </row>
    <row r="2" spans="1:8" s="2" customFormat="1" ht="18" customHeight="1">
      <c r="A2" s="146" t="s">
        <v>67</v>
      </c>
      <c r="B2" s="146"/>
      <c r="C2" s="146"/>
      <c r="D2" s="146"/>
      <c r="E2" s="146"/>
      <c r="F2" s="146"/>
      <c r="G2" s="1"/>
      <c r="H2" s="1"/>
    </row>
    <row r="3" spans="1:8" ht="9.9499999999999993" customHeight="1">
      <c r="A3" s="3"/>
      <c r="B3" s="3"/>
      <c r="C3" s="114"/>
      <c r="D3" s="3"/>
      <c r="E3" s="3"/>
      <c r="F3" s="42" t="s">
        <v>53</v>
      </c>
    </row>
    <row r="4" spans="1:8" ht="15" customHeight="1" thickBot="1">
      <c r="A4" s="82" t="s">
        <v>144</v>
      </c>
      <c r="B4" s="3"/>
      <c r="C4" s="114"/>
      <c r="D4" s="3"/>
      <c r="E4" s="3"/>
      <c r="F4" s="42" t="s">
        <v>52</v>
      </c>
    </row>
    <row r="5" spans="1:8" s="8" customFormat="1" ht="21.95" customHeight="1">
      <c r="A5" s="147" t="s">
        <v>0</v>
      </c>
      <c r="B5" s="148"/>
      <c r="C5" s="149"/>
      <c r="D5" s="150" t="s">
        <v>1</v>
      </c>
      <c r="E5" s="148"/>
      <c r="F5" s="151"/>
      <c r="G5" s="7"/>
      <c r="H5" s="7"/>
    </row>
    <row r="6" spans="1:8" s="8" customFormat="1" ht="21.95" customHeight="1">
      <c r="A6" s="98" t="s">
        <v>181</v>
      </c>
      <c r="B6" s="99" t="s">
        <v>3</v>
      </c>
      <c r="C6" s="100" t="s">
        <v>167</v>
      </c>
      <c r="D6" s="101" t="s">
        <v>181</v>
      </c>
      <c r="E6" s="99" t="s">
        <v>3</v>
      </c>
      <c r="F6" s="102" t="s">
        <v>167</v>
      </c>
      <c r="G6" s="7"/>
      <c r="H6" s="7"/>
    </row>
    <row r="7" spans="1:8" s="8" customFormat="1" ht="21.95" customHeight="1">
      <c r="A7" s="98" t="s">
        <v>168</v>
      </c>
      <c r="B7" s="100"/>
      <c r="C7" s="101" t="s">
        <v>5</v>
      </c>
      <c r="D7" s="101" t="s">
        <v>168</v>
      </c>
      <c r="E7" s="100"/>
      <c r="F7" s="103" t="s">
        <v>6</v>
      </c>
      <c r="G7" s="7"/>
      <c r="H7" s="7"/>
    </row>
    <row r="8" spans="1:8" s="8" customFormat="1" ht="21.95" customHeight="1">
      <c r="A8" s="52" t="s">
        <v>169</v>
      </c>
      <c r="B8" s="51" t="s">
        <v>5</v>
      </c>
      <c r="C8" s="115">
        <v>633.09</v>
      </c>
      <c r="D8" s="81" t="s">
        <v>68</v>
      </c>
      <c r="E8" s="51" t="s">
        <v>183</v>
      </c>
      <c r="F8" s="88">
        <v>517.95000000000005</v>
      </c>
      <c r="G8" s="7"/>
      <c r="H8" s="7"/>
    </row>
    <row r="9" spans="1:8" s="8" customFormat="1" ht="21.95" customHeight="1">
      <c r="A9" s="55" t="s">
        <v>170</v>
      </c>
      <c r="B9" s="51" t="s">
        <v>6</v>
      </c>
      <c r="C9" s="115">
        <v>0</v>
      </c>
      <c r="D9" s="81" t="s">
        <v>69</v>
      </c>
      <c r="E9" s="51" t="s">
        <v>114</v>
      </c>
      <c r="F9" s="88">
        <v>0</v>
      </c>
      <c r="G9" s="7"/>
      <c r="H9" s="7"/>
    </row>
    <row r="10" spans="1:8" s="8" customFormat="1" ht="21.95" customHeight="1">
      <c r="A10" s="55" t="s">
        <v>171</v>
      </c>
      <c r="B10" s="51" t="s">
        <v>7</v>
      </c>
      <c r="C10" s="115">
        <v>0</v>
      </c>
      <c r="D10" s="81" t="s">
        <v>70</v>
      </c>
      <c r="E10" s="51" t="s">
        <v>116</v>
      </c>
      <c r="F10" s="88">
        <v>0</v>
      </c>
      <c r="G10" s="7"/>
      <c r="H10" s="7"/>
    </row>
    <row r="11" spans="1:8" s="8" customFormat="1" ht="21.95" customHeight="1">
      <c r="A11" s="55" t="s">
        <v>172</v>
      </c>
      <c r="B11" s="51" t="s">
        <v>8</v>
      </c>
      <c r="C11" s="115">
        <v>0</v>
      </c>
      <c r="D11" s="81" t="s">
        <v>71</v>
      </c>
      <c r="E11" s="51" t="s">
        <v>118</v>
      </c>
      <c r="F11" s="88">
        <v>0</v>
      </c>
      <c r="G11" s="7"/>
      <c r="H11" s="7"/>
    </row>
    <row r="12" spans="1:8" s="8" customFormat="1" ht="21.95" customHeight="1">
      <c r="A12" s="55" t="s">
        <v>173</v>
      </c>
      <c r="B12" s="51" t="s">
        <v>9</v>
      </c>
      <c r="C12" s="115">
        <v>0</v>
      </c>
      <c r="D12" s="81" t="s">
        <v>72</v>
      </c>
      <c r="E12" s="51" t="s">
        <v>120</v>
      </c>
      <c r="F12" s="88">
        <v>15</v>
      </c>
      <c r="G12" s="7"/>
      <c r="H12" s="7"/>
    </row>
    <row r="13" spans="1:8" s="8" customFormat="1" ht="21.95" customHeight="1">
      <c r="A13" s="55" t="s">
        <v>174</v>
      </c>
      <c r="B13" s="51" t="s">
        <v>10</v>
      </c>
      <c r="C13" s="115">
        <v>15.04</v>
      </c>
      <c r="D13" s="81" t="s">
        <v>73</v>
      </c>
      <c r="E13" s="51" t="s">
        <v>122</v>
      </c>
      <c r="F13" s="88">
        <v>0</v>
      </c>
      <c r="G13" s="7"/>
      <c r="H13" s="7"/>
    </row>
    <row r="14" spans="1:8" s="8" customFormat="1" ht="21.95" customHeight="1">
      <c r="A14" s="55"/>
      <c r="B14" s="51" t="s">
        <v>11</v>
      </c>
      <c r="C14" s="115"/>
      <c r="D14" s="81" t="s">
        <v>100</v>
      </c>
      <c r="E14" s="51" t="s">
        <v>145</v>
      </c>
      <c r="F14" s="88">
        <v>0</v>
      </c>
      <c r="G14" s="7"/>
      <c r="H14" s="7"/>
    </row>
    <row r="15" spans="1:8" s="8" customFormat="1" ht="21.95" customHeight="1">
      <c r="A15" s="55"/>
      <c r="B15" s="51" t="s">
        <v>12</v>
      </c>
      <c r="C15" s="115"/>
      <c r="D15" s="81" t="s">
        <v>101</v>
      </c>
      <c r="E15" s="51" t="s">
        <v>146</v>
      </c>
      <c r="F15" s="88">
        <v>54.48</v>
      </c>
      <c r="G15" s="7"/>
      <c r="H15" s="7"/>
    </row>
    <row r="16" spans="1:8" s="8" customFormat="1" ht="21.95" customHeight="1">
      <c r="A16" s="55"/>
      <c r="B16" s="51" t="s">
        <v>13</v>
      </c>
      <c r="C16" s="115"/>
      <c r="D16" s="81" t="s">
        <v>102</v>
      </c>
      <c r="E16" s="51" t="s">
        <v>147</v>
      </c>
      <c r="F16" s="88">
        <v>14.59</v>
      </c>
      <c r="G16" s="7"/>
      <c r="H16" s="7"/>
    </row>
    <row r="17" spans="1:8" s="8" customFormat="1" ht="21.95" customHeight="1">
      <c r="A17" s="55"/>
      <c r="B17" s="51" t="s">
        <v>14</v>
      </c>
      <c r="C17" s="115"/>
      <c r="D17" s="81" t="s">
        <v>103</v>
      </c>
      <c r="E17" s="51" t="s">
        <v>148</v>
      </c>
      <c r="F17" s="88">
        <v>0</v>
      </c>
      <c r="G17" s="7"/>
      <c r="H17" s="7"/>
    </row>
    <row r="18" spans="1:8" s="8" customFormat="1" ht="21.95" customHeight="1">
      <c r="A18" s="55"/>
      <c r="B18" s="51" t="s">
        <v>15</v>
      </c>
      <c r="C18" s="115"/>
      <c r="D18" s="81" t="s">
        <v>104</v>
      </c>
      <c r="E18" s="51" t="s">
        <v>149</v>
      </c>
      <c r="F18" s="88">
        <v>0</v>
      </c>
      <c r="G18" s="7"/>
      <c r="H18" s="7"/>
    </row>
    <row r="19" spans="1:8" s="8" customFormat="1" ht="21.95" customHeight="1">
      <c r="A19" s="55"/>
      <c r="B19" s="51" t="s">
        <v>16</v>
      </c>
      <c r="C19" s="115"/>
      <c r="D19" s="81" t="s">
        <v>105</v>
      </c>
      <c r="E19" s="51" t="s">
        <v>151</v>
      </c>
      <c r="F19" s="88">
        <v>0</v>
      </c>
      <c r="G19" s="7"/>
      <c r="H19" s="7"/>
    </row>
    <row r="20" spans="1:8" s="8" customFormat="1" ht="21.95" customHeight="1">
      <c r="A20" s="55"/>
      <c r="B20" s="51" t="s">
        <v>17</v>
      </c>
      <c r="C20" s="115"/>
      <c r="D20" s="81" t="s">
        <v>106</v>
      </c>
      <c r="E20" s="51" t="s">
        <v>152</v>
      </c>
      <c r="F20" s="88">
        <v>0</v>
      </c>
      <c r="G20" s="7"/>
      <c r="H20" s="7"/>
    </row>
    <row r="21" spans="1:8" s="8" customFormat="1" ht="21.95" customHeight="1">
      <c r="A21" s="55"/>
      <c r="B21" s="51" t="s">
        <v>18</v>
      </c>
      <c r="C21" s="115"/>
      <c r="D21" s="81" t="s">
        <v>107</v>
      </c>
      <c r="E21" s="51" t="s">
        <v>153</v>
      </c>
      <c r="F21" s="88">
        <v>0</v>
      </c>
      <c r="G21" s="7"/>
      <c r="H21" s="7"/>
    </row>
    <row r="22" spans="1:8" s="8" customFormat="1" ht="21.95" customHeight="1">
      <c r="A22" s="55"/>
      <c r="B22" s="51" t="s">
        <v>150</v>
      </c>
      <c r="C22" s="115"/>
      <c r="D22" s="81" t="s">
        <v>109</v>
      </c>
      <c r="E22" s="51" t="s">
        <v>154</v>
      </c>
      <c r="F22" s="88">
        <v>0</v>
      </c>
      <c r="G22" s="7"/>
      <c r="H22" s="7"/>
    </row>
    <row r="23" spans="1:8" s="8" customFormat="1" ht="21.95" customHeight="1">
      <c r="A23" s="55"/>
      <c r="B23" s="51" t="s">
        <v>19</v>
      </c>
      <c r="C23" s="115"/>
      <c r="D23" s="81" t="s">
        <v>111</v>
      </c>
      <c r="E23" s="51" t="s">
        <v>155</v>
      </c>
      <c r="F23" s="88">
        <v>0</v>
      </c>
      <c r="G23" s="7"/>
      <c r="H23" s="7"/>
    </row>
    <row r="24" spans="1:8" s="8" customFormat="1" ht="21.95" customHeight="1">
      <c r="A24" s="55"/>
      <c r="B24" s="51" t="s">
        <v>20</v>
      </c>
      <c r="C24" s="115"/>
      <c r="D24" s="81" t="s">
        <v>113</v>
      </c>
      <c r="E24" s="51" t="s">
        <v>156</v>
      </c>
      <c r="F24" s="88">
        <v>0</v>
      </c>
      <c r="G24" s="7"/>
      <c r="H24" s="7"/>
    </row>
    <row r="25" spans="1:8" s="8" customFormat="1" ht="21.95" customHeight="1">
      <c r="A25" s="55"/>
      <c r="B25" s="51" t="s">
        <v>21</v>
      </c>
      <c r="C25" s="115"/>
      <c r="D25" s="81" t="s">
        <v>115</v>
      </c>
      <c r="E25" s="51" t="s">
        <v>157</v>
      </c>
      <c r="F25" s="88">
        <v>0</v>
      </c>
      <c r="G25" s="7"/>
      <c r="H25" s="7"/>
    </row>
    <row r="26" spans="1:8" s="8" customFormat="1" ht="21.95" customHeight="1">
      <c r="A26" s="55"/>
      <c r="B26" s="51" t="s">
        <v>22</v>
      </c>
      <c r="C26" s="115"/>
      <c r="D26" s="81" t="s">
        <v>117</v>
      </c>
      <c r="E26" s="51" t="s">
        <v>158</v>
      </c>
      <c r="F26" s="88">
        <v>31.07</v>
      </c>
      <c r="G26" s="7"/>
      <c r="H26" s="7"/>
    </row>
    <row r="27" spans="1:8" s="8" customFormat="1" ht="21.95" customHeight="1">
      <c r="A27" s="55"/>
      <c r="B27" s="51" t="s">
        <v>23</v>
      </c>
      <c r="C27" s="115"/>
      <c r="D27" s="81" t="s">
        <v>119</v>
      </c>
      <c r="E27" s="51" t="s">
        <v>159</v>
      </c>
      <c r="F27" s="88">
        <v>0</v>
      </c>
      <c r="G27" s="7"/>
      <c r="H27" s="7"/>
    </row>
    <row r="28" spans="1:8" s="8" customFormat="1" ht="21.95" customHeight="1">
      <c r="A28" s="55"/>
      <c r="B28" s="51" t="s">
        <v>24</v>
      </c>
      <c r="C28" s="115"/>
      <c r="D28" s="81" t="s">
        <v>121</v>
      </c>
      <c r="E28" s="51" t="s">
        <v>160</v>
      </c>
      <c r="F28" s="88">
        <v>14.39</v>
      </c>
      <c r="G28" s="7"/>
      <c r="H28" s="7"/>
    </row>
    <row r="29" spans="1:8" s="8" customFormat="1" ht="21.95" customHeight="1">
      <c r="A29" s="55"/>
      <c r="B29" s="51" t="s">
        <v>25</v>
      </c>
      <c r="C29" s="115"/>
      <c r="D29" s="81" t="s">
        <v>175</v>
      </c>
      <c r="E29" s="51" t="s">
        <v>161</v>
      </c>
      <c r="F29" s="88">
        <v>0</v>
      </c>
      <c r="G29" s="7"/>
      <c r="H29" s="7"/>
    </row>
    <row r="30" spans="1:8" s="8" customFormat="1" ht="21.95" customHeight="1">
      <c r="A30" s="55"/>
      <c r="B30" s="51" t="s">
        <v>26</v>
      </c>
      <c r="C30" s="115"/>
      <c r="D30" s="81" t="s">
        <v>176</v>
      </c>
      <c r="E30" s="51" t="s">
        <v>162</v>
      </c>
      <c r="F30" s="88">
        <v>0</v>
      </c>
      <c r="G30" s="7"/>
      <c r="H30" s="7"/>
    </row>
    <row r="31" spans="1:8" ht="21.95" customHeight="1">
      <c r="A31" s="57" t="s">
        <v>27</v>
      </c>
      <c r="B31" s="51" t="s">
        <v>28</v>
      </c>
      <c r="C31" s="116">
        <f>SUM(C8:C30)</f>
        <v>648.13</v>
      </c>
      <c r="D31" s="105" t="s">
        <v>29</v>
      </c>
      <c r="E31" s="51" t="s">
        <v>163</v>
      </c>
      <c r="F31" s="118">
        <f>SUM(F8:F30)</f>
        <v>647.48000000000013</v>
      </c>
    </row>
    <row r="32" spans="1:8" ht="21.95" customHeight="1">
      <c r="A32" s="56" t="s">
        <v>177</v>
      </c>
      <c r="B32" s="51" t="s">
        <v>30</v>
      </c>
      <c r="C32" s="115"/>
      <c r="D32" s="106" t="s">
        <v>178</v>
      </c>
      <c r="E32" s="51" t="s">
        <v>184</v>
      </c>
      <c r="F32" s="119"/>
    </row>
    <row r="33" spans="1:8" ht="21.95" customHeight="1">
      <c r="A33" s="56" t="s">
        <v>179</v>
      </c>
      <c r="B33" s="51" t="s">
        <v>31</v>
      </c>
      <c r="C33" s="115">
        <v>5.27</v>
      </c>
      <c r="D33" s="106" t="s">
        <v>180</v>
      </c>
      <c r="E33" s="51" t="s">
        <v>185</v>
      </c>
      <c r="F33" s="88">
        <v>5.92</v>
      </c>
    </row>
    <row r="34" spans="1:8" ht="21.95" customHeight="1">
      <c r="A34" s="60"/>
      <c r="B34" s="51" t="s">
        <v>108</v>
      </c>
      <c r="C34" s="115"/>
      <c r="D34" s="107"/>
      <c r="E34" s="51" t="s">
        <v>186</v>
      </c>
      <c r="F34" s="88"/>
    </row>
    <row r="35" spans="1:8" s="134" customFormat="1" ht="21.95" customHeight="1" thickBot="1">
      <c r="A35" s="62" t="s">
        <v>32</v>
      </c>
      <c r="B35" s="51" t="s">
        <v>110</v>
      </c>
      <c r="C35" s="131">
        <f>C31+C33</f>
        <v>653.4</v>
      </c>
      <c r="D35" s="109" t="s">
        <v>32</v>
      </c>
      <c r="E35" s="51" t="s">
        <v>187</v>
      </c>
      <c r="F35" s="132">
        <v>653.4</v>
      </c>
      <c r="G35" s="133"/>
      <c r="H35" s="133"/>
    </row>
    <row r="36" spans="1:8" ht="21.95" customHeight="1">
      <c r="A36" s="152" t="s">
        <v>182</v>
      </c>
      <c r="B36" s="152"/>
      <c r="C36" s="152"/>
      <c r="D36" s="152"/>
      <c r="E36" s="152"/>
      <c r="F36" s="152"/>
    </row>
  </sheetData>
  <mergeCells count="4">
    <mergeCell ref="A2:F2"/>
    <mergeCell ref="A5:C5"/>
    <mergeCell ref="D5:F5"/>
    <mergeCell ref="A36:F36"/>
  </mergeCells>
  <phoneticPr fontId="2" type="noConversion"/>
  <printOptions horizontalCentered="1"/>
  <pageMargins left="0.35433070866141736" right="0.35433070866141736" top="0.59055118110236227" bottom="0.78740157480314965" header="0.51181102362204722" footer="0.19685039370078741"/>
  <pageSetup paperSize="9" scale="67"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4"/>
  <sheetViews>
    <sheetView zoomScaleSheetLayoutView="160" workbookViewId="0">
      <selection activeCell="E9" sqref="E9"/>
    </sheetView>
  </sheetViews>
  <sheetFormatPr defaultRowHeight="14.25"/>
  <cols>
    <col min="1" max="2" width="4.625" style="11" customWidth="1"/>
    <col min="3" max="3" width="25.75" style="11" customWidth="1"/>
    <col min="4" max="10" width="13.625" style="11" customWidth="1"/>
    <col min="11" max="16384" width="9" style="11"/>
  </cols>
  <sheetData>
    <row r="1" spans="1:11" s="9" customFormat="1" ht="21.75">
      <c r="A1" s="155" t="s">
        <v>74</v>
      </c>
      <c r="B1" s="155"/>
      <c r="C1" s="155"/>
      <c r="D1" s="155"/>
      <c r="E1" s="155"/>
      <c r="F1" s="155"/>
      <c r="G1" s="155"/>
      <c r="H1" s="155"/>
      <c r="I1" s="155"/>
      <c r="J1" s="155"/>
    </row>
    <row r="2" spans="1:11">
      <c r="A2" s="10"/>
      <c r="B2" s="10"/>
      <c r="C2" s="10"/>
      <c r="D2" s="10"/>
      <c r="E2" s="10"/>
      <c r="F2" s="10"/>
      <c r="G2" s="10"/>
      <c r="H2" s="10"/>
      <c r="I2" s="10"/>
      <c r="J2" s="42" t="s">
        <v>54</v>
      </c>
    </row>
    <row r="3" spans="1:11" ht="15" thickBot="1">
      <c r="A3" s="82" t="s">
        <v>144</v>
      </c>
      <c r="B3" s="10"/>
      <c r="C3" s="10"/>
      <c r="D3" s="10"/>
      <c r="E3" s="10"/>
      <c r="F3" s="12"/>
      <c r="G3" s="10"/>
      <c r="H3" s="10"/>
      <c r="I3" s="10"/>
      <c r="J3" s="42" t="s">
        <v>51</v>
      </c>
    </row>
    <row r="4" spans="1:11" s="14" customFormat="1" ht="22.5" customHeight="1">
      <c r="A4" s="173" t="s">
        <v>33</v>
      </c>
      <c r="B4" s="174"/>
      <c r="C4" s="174"/>
      <c r="D4" s="159" t="s">
        <v>27</v>
      </c>
      <c r="E4" s="175" t="s">
        <v>58</v>
      </c>
      <c r="F4" s="159" t="s">
        <v>34</v>
      </c>
      <c r="G4" s="159" t="s">
        <v>35</v>
      </c>
      <c r="H4" s="159" t="s">
        <v>36</v>
      </c>
      <c r="I4" s="159" t="s">
        <v>66</v>
      </c>
      <c r="J4" s="156" t="s">
        <v>37</v>
      </c>
      <c r="K4" s="13"/>
    </row>
    <row r="5" spans="1:11" s="14" customFormat="1" ht="22.5" customHeight="1">
      <c r="A5" s="162" t="s">
        <v>91</v>
      </c>
      <c r="B5" s="163"/>
      <c r="C5" s="166" t="s">
        <v>38</v>
      </c>
      <c r="D5" s="160"/>
      <c r="E5" s="176"/>
      <c r="F5" s="160"/>
      <c r="G5" s="160"/>
      <c r="H5" s="160"/>
      <c r="I5" s="160"/>
      <c r="J5" s="157"/>
      <c r="K5" s="13"/>
    </row>
    <row r="6" spans="1:11" s="14" customFormat="1" ht="22.5" customHeight="1">
      <c r="A6" s="164"/>
      <c r="B6" s="165"/>
      <c r="C6" s="161"/>
      <c r="D6" s="161"/>
      <c r="E6" s="177"/>
      <c r="F6" s="161"/>
      <c r="G6" s="161"/>
      <c r="H6" s="161"/>
      <c r="I6" s="161"/>
      <c r="J6" s="158"/>
      <c r="K6" s="13"/>
    </row>
    <row r="7" spans="1:11" ht="22.5" customHeight="1">
      <c r="A7" s="178" t="s">
        <v>39</v>
      </c>
      <c r="B7" s="179"/>
      <c r="C7" s="180"/>
      <c r="D7" s="15" t="s">
        <v>5</v>
      </c>
      <c r="E7" s="15" t="s">
        <v>6</v>
      </c>
      <c r="F7" s="15" t="s">
        <v>7</v>
      </c>
      <c r="G7" s="15" t="s">
        <v>8</v>
      </c>
      <c r="H7" s="15" t="s">
        <v>9</v>
      </c>
      <c r="I7" s="15" t="s">
        <v>10</v>
      </c>
      <c r="J7" s="45" t="s">
        <v>57</v>
      </c>
      <c r="K7" s="16"/>
    </row>
    <row r="8" spans="1:11" ht="22.5" customHeight="1">
      <c r="A8" s="181" t="s">
        <v>32</v>
      </c>
      <c r="B8" s="182"/>
      <c r="C8" s="183"/>
      <c r="D8" s="115">
        <f>SUM(E8:J8)</f>
        <v>648.13000000000011</v>
      </c>
      <c r="E8" s="115">
        <f>E9+E17+E20+E23+E28</f>
        <v>633.09000000000015</v>
      </c>
      <c r="F8" s="120"/>
      <c r="G8" s="120"/>
      <c r="H8" s="120"/>
      <c r="I8" s="120"/>
      <c r="J8" s="88">
        <f>J31</f>
        <v>15.04</v>
      </c>
      <c r="K8" s="16"/>
    </row>
    <row r="9" spans="1:11" ht="22.5" customHeight="1">
      <c r="A9" s="184">
        <v>201</v>
      </c>
      <c r="B9" s="185"/>
      <c r="C9" s="94" t="s">
        <v>123</v>
      </c>
      <c r="D9" s="115">
        <f t="shared" ref="D9:D33" si="0">SUM(E9:J9)</f>
        <v>517.95000000000005</v>
      </c>
      <c r="E9" s="115">
        <v>517.95000000000005</v>
      </c>
      <c r="F9" s="120"/>
      <c r="G9" s="120"/>
      <c r="H9" s="120"/>
      <c r="I9" s="120"/>
      <c r="J9" s="88">
        <v>0</v>
      </c>
      <c r="K9" s="16"/>
    </row>
    <row r="10" spans="1:11" ht="22.5" customHeight="1">
      <c r="A10" s="153">
        <v>20108</v>
      </c>
      <c r="B10" s="154"/>
      <c r="C10" s="94" t="s">
        <v>124</v>
      </c>
      <c r="D10" s="115">
        <f t="shared" si="0"/>
        <v>517.95000000000005</v>
      </c>
      <c r="E10" s="115">
        <v>517.95000000000005</v>
      </c>
      <c r="F10" s="120"/>
      <c r="G10" s="120"/>
      <c r="H10" s="120"/>
      <c r="I10" s="120"/>
      <c r="J10" s="88">
        <v>0</v>
      </c>
      <c r="K10" s="16"/>
    </row>
    <row r="11" spans="1:11" ht="22.5" customHeight="1">
      <c r="A11" s="153">
        <v>2010801</v>
      </c>
      <c r="B11" s="154"/>
      <c r="C11" s="94" t="s">
        <v>125</v>
      </c>
      <c r="D11" s="115">
        <f t="shared" si="0"/>
        <v>334.02</v>
      </c>
      <c r="E11" s="115">
        <v>334.02</v>
      </c>
      <c r="F11" s="120"/>
      <c r="G11" s="120"/>
      <c r="H11" s="120"/>
      <c r="I11" s="120"/>
      <c r="J11" s="88">
        <v>0</v>
      </c>
      <c r="K11" s="16"/>
    </row>
    <row r="12" spans="1:11" ht="22.5" customHeight="1">
      <c r="A12" s="153">
        <v>2010802</v>
      </c>
      <c r="B12" s="154"/>
      <c r="C12" s="94" t="s">
        <v>126</v>
      </c>
      <c r="D12" s="115">
        <f t="shared" si="0"/>
        <v>26.82</v>
      </c>
      <c r="E12" s="115">
        <v>26.82</v>
      </c>
      <c r="F12" s="120"/>
      <c r="G12" s="120"/>
      <c r="H12" s="120"/>
      <c r="I12" s="120"/>
      <c r="J12" s="88">
        <v>0</v>
      </c>
      <c r="K12" s="16"/>
    </row>
    <row r="13" spans="1:11" ht="22.5" customHeight="1">
      <c r="A13" s="153">
        <v>2010803</v>
      </c>
      <c r="B13" s="154"/>
      <c r="C13" s="94" t="s">
        <v>188</v>
      </c>
      <c r="D13" s="115">
        <f t="shared" si="0"/>
        <v>2.4</v>
      </c>
      <c r="E13" s="115">
        <v>2.4</v>
      </c>
      <c r="F13" s="120"/>
      <c r="G13" s="120"/>
      <c r="H13" s="120"/>
      <c r="I13" s="120"/>
      <c r="J13" s="88">
        <v>0</v>
      </c>
      <c r="K13" s="16"/>
    </row>
    <row r="14" spans="1:11" ht="22.5" customHeight="1">
      <c r="A14" s="153">
        <v>2010804</v>
      </c>
      <c r="B14" s="154"/>
      <c r="C14" s="94" t="s">
        <v>127</v>
      </c>
      <c r="D14" s="115">
        <f t="shared" si="0"/>
        <v>68.31</v>
      </c>
      <c r="E14" s="115">
        <v>68.31</v>
      </c>
      <c r="F14" s="120"/>
      <c r="G14" s="120"/>
      <c r="H14" s="120"/>
      <c r="I14" s="120"/>
      <c r="J14" s="88">
        <v>0</v>
      </c>
      <c r="K14" s="16"/>
    </row>
    <row r="15" spans="1:11" ht="22.5" customHeight="1">
      <c r="A15" s="153">
        <v>2010806</v>
      </c>
      <c r="B15" s="154"/>
      <c r="C15" s="94" t="s">
        <v>128</v>
      </c>
      <c r="D15" s="115">
        <f t="shared" si="0"/>
        <v>28.62</v>
      </c>
      <c r="E15" s="115">
        <v>28.62</v>
      </c>
      <c r="F15" s="120"/>
      <c r="G15" s="120"/>
      <c r="H15" s="120"/>
      <c r="I15" s="120"/>
      <c r="J15" s="88">
        <v>0</v>
      </c>
      <c r="K15" s="16"/>
    </row>
    <row r="16" spans="1:11" ht="22.5" customHeight="1">
      <c r="A16" s="153">
        <v>2010899</v>
      </c>
      <c r="B16" s="154"/>
      <c r="C16" s="94" t="s">
        <v>129</v>
      </c>
      <c r="D16" s="115">
        <f t="shared" si="0"/>
        <v>57.77</v>
      </c>
      <c r="E16" s="115">
        <v>57.77</v>
      </c>
      <c r="F16" s="120"/>
      <c r="G16" s="120"/>
      <c r="H16" s="120"/>
      <c r="I16" s="120"/>
      <c r="J16" s="88">
        <v>0</v>
      </c>
      <c r="K16" s="16"/>
    </row>
    <row r="17" spans="1:11" ht="22.5" customHeight="1">
      <c r="A17" s="153">
        <v>205</v>
      </c>
      <c r="B17" s="154"/>
      <c r="C17" s="94" t="s">
        <v>130</v>
      </c>
      <c r="D17" s="115">
        <f t="shared" si="0"/>
        <v>15</v>
      </c>
      <c r="E17" s="115">
        <v>15</v>
      </c>
      <c r="F17" s="120"/>
      <c r="G17" s="120"/>
      <c r="H17" s="120"/>
      <c r="I17" s="120"/>
      <c r="J17" s="88">
        <v>0</v>
      </c>
      <c r="K17" s="16"/>
    </row>
    <row r="18" spans="1:11" ht="22.5" customHeight="1">
      <c r="A18" s="153">
        <v>20508</v>
      </c>
      <c r="B18" s="154"/>
      <c r="C18" s="94" t="s">
        <v>131</v>
      </c>
      <c r="D18" s="115">
        <f t="shared" si="0"/>
        <v>15</v>
      </c>
      <c r="E18" s="115">
        <v>15</v>
      </c>
      <c r="F18" s="120"/>
      <c r="G18" s="120"/>
      <c r="H18" s="120"/>
      <c r="I18" s="120"/>
      <c r="J18" s="88">
        <v>0</v>
      </c>
      <c r="K18" s="16"/>
    </row>
    <row r="19" spans="1:11" ht="22.5" customHeight="1">
      <c r="A19" s="153">
        <v>2050803</v>
      </c>
      <c r="B19" s="154"/>
      <c r="C19" s="94" t="s">
        <v>132</v>
      </c>
      <c r="D19" s="115">
        <f t="shared" si="0"/>
        <v>15</v>
      </c>
      <c r="E19" s="115">
        <v>15</v>
      </c>
      <c r="F19" s="120"/>
      <c r="G19" s="120"/>
      <c r="H19" s="120"/>
      <c r="I19" s="120"/>
      <c r="J19" s="88">
        <v>0</v>
      </c>
      <c r="K19" s="16"/>
    </row>
    <row r="20" spans="1:11" ht="22.5" customHeight="1">
      <c r="A20" s="153">
        <v>208</v>
      </c>
      <c r="B20" s="154"/>
      <c r="C20" s="94" t="s">
        <v>133</v>
      </c>
      <c r="D20" s="115">
        <f t="shared" si="0"/>
        <v>54.48</v>
      </c>
      <c r="E20" s="115">
        <v>54.48</v>
      </c>
      <c r="F20" s="120"/>
      <c r="G20" s="120"/>
      <c r="H20" s="120"/>
      <c r="I20" s="120"/>
      <c r="J20" s="88">
        <v>0</v>
      </c>
      <c r="K20" s="16"/>
    </row>
    <row r="21" spans="1:11" ht="22.5" customHeight="1">
      <c r="A21" s="153">
        <v>20805</v>
      </c>
      <c r="B21" s="154"/>
      <c r="C21" s="94" t="s">
        <v>134</v>
      </c>
      <c r="D21" s="115">
        <f t="shared" si="0"/>
        <v>54.48</v>
      </c>
      <c r="E21" s="115">
        <v>54.48</v>
      </c>
      <c r="F21" s="120"/>
      <c r="G21" s="120"/>
      <c r="H21" s="120"/>
      <c r="I21" s="120"/>
      <c r="J21" s="88">
        <v>0</v>
      </c>
      <c r="K21" s="16"/>
    </row>
    <row r="22" spans="1:11" ht="22.5" customHeight="1">
      <c r="A22" s="153">
        <v>2080501</v>
      </c>
      <c r="B22" s="154"/>
      <c r="C22" s="94" t="s">
        <v>135</v>
      </c>
      <c r="D22" s="115">
        <f t="shared" si="0"/>
        <v>54.48</v>
      </c>
      <c r="E22" s="115">
        <v>54.48</v>
      </c>
      <c r="F22" s="120"/>
      <c r="G22" s="120"/>
      <c r="H22" s="120"/>
      <c r="I22" s="120"/>
      <c r="J22" s="88">
        <v>0</v>
      </c>
      <c r="K22" s="16"/>
    </row>
    <row r="23" spans="1:11" ht="22.5" customHeight="1">
      <c r="A23" s="153">
        <v>210</v>
      </c>
      <c r="B23" s="154"/>
      <c r="C23" s="94" t="s">
        <v>136</v>
      </c>
      <c r="D23" s="115">
        <f t="shared" si="0"/>
        <v>14.59</v>
      </c>
      <c r="E23" s="115">
        <v>14.59</v>
      </c>
      <c r="F23" s="120"/>
      <c r="G23" s="120"/>
      <c r="H23" s="120"/>
      <c r="I23" s="120"/>
      <c r="J23" s="88">
        <v>0</v>
      </c>
      <c r="K23" s="16"/>
    </row>
    <row r="24" spans="1:11" ht="22.5" customHeight="1">
      <c r="A24" s="153">
        <v>21005</v>
      </c>
      <c r="B24" s="154"/>
      <c r="C24" s="94" t="s">
        <v>137</v>
      </c>
      <c r="D24" s="115">
        <f t="shared" si="0"/>
        <v>10.33</v>
      </c>
      <c r="E24" s="115">
        <v>10.33</v>
      </c>
      <c r="F24" s="120"/>
      <c r="G24" s="120"/>
      <c r="H24" s="120"/>
      <c r="I24" s="120"/>
      <c r="J24" s="88">
        <v>0</v>
      </c>
      <c r="K24" s="16"/>
    </row>
    <row r="25" spans="1:11" ht="22.5" customHeight="1">
      <c r="A25" s="153">
        <v>2100501</v>
      </c>
      <c r="B25" s="154"/>
      <c r="C25" s="94" t="s">
        <v>138</v>
      </c>
      <c r="D25" s="115">
        <f t="shared" si="0"/>
        <v>10.33</v>
      </c>
      <c r="E25" s="115">
        <v>10.33</v>
      </c>
      <c r="F25" s="120"/>
      <c r="G25" s="120"/>
      <c r="H25" s="120"/>
      <c r="I25" s="120"/>
      <c r="J25" s="88">
        <v>0</v>
      </c>
      <c r="K25" s="16"/>
    </row>
    <row r="26" spans="1:11" ht="22.5" customHeight="1">
      <c r="A26" s="153">
        <v>21007</v>
      </c>
      <c r="B26" s="154"/>
      <c r="C26" s="94" t="s">
        <v>139</v>
      </c>
      <c r="D26" s="115">
        <f t="shared" si="0"/>
        <v>4.26</v>
      </c>
      <c r="E26" s="115">
        <v>4.26</v>
      </c>
      <c r="F26" s="120"/>
      <c r="G26" s="120"/>
      <c r="H26" s="120"/>
      <c r="I26" s="120"/>
      <c r="J26" s="88">
        <v>0</v>
      </c>
      <c r="K26" s="16"/>
    </row>
    <row r="27" spans="1:11" ht="22.5" customHeight="1">
      <c r="A27" s="153">
        <v>2100717</v>
      </c>
      <c r="B27" s="154"/>
      <c r="C27" s="94" t="s">
        <v>140</v>
      </c>
      <c r="D27" s="115">
        <f t="shared" si="0"/>
        <v>4.26</v>
      </c>
      <c r="E27" s="115">
        <v>4.26</v>
      </c>
      <c r="F27" s="120"/>
      <c r="G27" s="120"/>
      <c r="H27" s="120"/>
      <c r="I27" s="120"/>
      <c r="J27" s="88">
        <v>0</v>
      </c>
      <c r="K27" s="16"/>
    </row>
    <row r="28" spans="1:11" ht="22.5" customHeight="1">
      <c r="A28" s="153">
        <v>221</v>
      </c>
      <c r="B28" s="154"/>
      <c r="C28" s="94" t="s">
        <v>141</v>
      </c>
      <c r="D28" s="115">
        <f t="shared" si="0"/>
        <v>31.07</v>
      </c>
      <c r="E28" s="115">
        <v>31.07</v>
      </c>
      <c r="F28" s="120"/>
      <c r="G28" s="120"/>
      <c r="H28" s="120"/>
      <c r="I28" s="120"/>
      <c r="J28" s="88">
        <v>0</v>
      </c>
      <c r="K28" s="16"/>
    </row>
    <row r="29" spans="1:11" ht="22.5" customHeight="1">
      <c r="A29" s="153">
        <v>22102</v>
      </c>
      <c r="B29" s="154"/>
      <c r="C29" s="94" t="s">
        <v>142</v>
      </c>
      <c r="D29" s="115">
        <f t="shared" si="0"/>
        <v>31.07</v>
      </c>
      <c r="E29" s="115">
        <v>31.07</v>
      </c>
      <c r="F29" s="120"/>
      <c r="G29" s="120"/>
      <c r="H29" s="120"/>
      <c r="I29" s="120"/>
      <c r="J29" s="88">
        <v>0</v>
      </c>
      <c r="K29" s="16"/>
    </row>
    <row r="30" spans="1:11" ht="22.5" customHeight="1">
      <c r="A30" s="153">
        <v>2210201</v>
      </c>
      <c r="B30" s="154"/>
      <c r="C30" s="94" t="s">
        <v>143</v>
      </c>
      <c r="D30" s="115">
        <f t="shared" si="0"/>
        <v>31.07</v>
      </c>
      <c r="E30" s="115">
        <v>31.07</v>
      </c>
      <c r="F30" s="120"/>
      <c r="G30" s="120"/>
      <c r="H30" s="120"/>
      <c r="I30" s="120"/>
      <c r="J30" s="88">
        <v>0</v>
      </c>
      <c r="K30" s="16"/>
    </row>
    <row r="31" spans="1:11" ht="22.5" customHeight="1">
      <c r="A31" s="153">
        <v>229</v>
      </c>
      <c r="B31" s="154"/>
      <c r="C31" s="94" t="s">
        <v>189</v>
      </c>
      <c r="D31" s="115">
        <f t="shared" si="0"/>
        <v>15.04</v>
      </c>
      <c r="E31" s="115">
        <v>0</v>
      </c>
      <c r="F31" s="120"/>
      <c r="G31" s="120"/>
      <c r="H31" s="120"/>
      <c r="I31" s="120"/>
      <c r="J31" s="88">
        <f>J32</f>
        <v>15.04</v>
      </c>
    </row>
    <row r="32" spans="1:11" ht="22.5" customHeight="1">
      <c r="A32" s="167">
        <v>22999</v>
      </c>
      <c r="B32" s="168"/>
      <c r="C32" s="95" t="s">
        <v>189</v>
      </c>
      <c r="D32" s="115">
        <f t="shared" si="0"/>
        <v>15.04</v>
      </c>
      <c r="E32" s="115">
        <v>0</v>
      </c>
      <c r="F32" s="121"/>
      <c r="G32" s="122"/>
      <c r="H32" s="121"/>
      <c r="I32" s="121"/>
      <c r="J32" s="88">
        <f>J33</f>
        <v>15.04</v>
      </c>
    </row>
    <row r="33" spans="1:10" ht="22.5" customHeight="1" thickBot="1">
      <c r="A33" s="169">
        <v>2299901</v>
      </c>
      <c r="B33" s="170"/>
      <c r="C33" s="110" t="s">
        <v>190</v>
      </c>
      <c r="D33" s="115">
        <f t="shared" si="0"/>
        <v>15.04</v>
      </c>
      <c r="E33" s="117">
        <v>0</v>
      </c>
      <c r="F33" s="123"/>
      <c r="G33" s="124"/>
      <c r="H33" s="123"/>
      <c r="I33" s="123"/>
      <c r="J33" s="97">
        <v>15.04</v>
      </c>
    </row>
    <row r="34" spans="1:10" ht="22.5" customHeight="1">
      <c r="A34" s="171" t="s">
        <v>191</v>
      </c>
      <c r="B34" s="172"/>
      <c r="C34" s="172"/>
      <c r="D34" s="172"/>
      <c r="E34" s="172"/>
      <c r="F34" s="172"/>
      <c r="G34" s="172"/>
      <c r="H34" s="172"/>
      <c r="I34" s="172"/>
      <c r="J34" s="172"/>
    </row>
  </sheetData>
  <mergeCells count="39">
    <mergeCell ref="A32:B32"/>
    <mergeCell ref="A33:B33"/>
    <mergeCell ref="A34:J34"/>
    <mergeCell ref="A4:C4"/>
    <mergeCell ref="E4:E6"/>
    <mergeCell ref="A7:C7"/>
    <mergeCell ref="A8:C8"/>
    <mergeCell ref="F4:F6"/>
    <mergeCell ref="D4:D6"/>
    <mergeCell ref="A9:B9"/>
    <mergeCell ref="A10:B10"/>
    <mergeCell ref="A11:B11"/>
    <mergeCell ref="A12:B12"/>
    <mergeCell ref="A30:B30"/>
    <mergeCell ref="A26:B26"/>
    <mergeCell ref="A14:B14"/>
    <mergeCell ref="A31:B31"/>
    <mergeCell ref="A29:B29"/>
    <mergeCell ref="A1:J1"/>
    <mergeCell ref="J4:J6"/>
    <mergeCell ref="A23:B23"/>
    <mergeCell ref="G4:G6"/>
    <mergeCell ref="A20:B20"/>
    <mergeCell ref="H4:H6"/>
    <mergeCell ref="I4:I6"/>
    <mergeCell ref="A5:B6"/>
    <mergeCell ref="C5:C6"/>
    <mergeCell ref="A13:B13"/>
    <mergeCell ref="A15:B15"/>
    <mergeCell ref="A16:B16"/>
    <mergeCell ref="A17:B17"/>
    <mergeCell ref="A22:B22"/>
    <mergeCell ref="A28:B28"/>
    <mergeCell ref="A25:B25"/>
    <mergeCell ref="A24:B24"/>
    <mergeCell ref="A18:B18"/>
    <mergeCell ref="A19:B19"/>
    <mergeCell ref="A21:B21"/>
    <mergeCell ref="A27:B27"/>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topLeftCell="A4" workbookViewId="0">
      <selection activeCell="E9" sqref="E9"/>
    </sheetView>
  </sheetViews>
  <sheetFormatPr defaultRowHeight="14.25"/>
  <cols>
    <col min="1" max="1" width="5.625" style="11" customWidth="1"/>
    <col min="2" max="2" width="4.75" style="11" customWidth="1"/>
    <col min="3" max="3" width="26.875" style="11" customWidth="1"/>
    <col min="4" max="4" width="14.375" style="11" customWidth="1"/>
    <col min="5" max="9" width="14.625" style="11" customWidth="1"/>
    <col min="10" max="10" width="9" style="11"/>
    <col min="11" max="11" width="12.625" style="11" customWidth="1"/>
    <col min="12" max="16384" width="9" style="11"/>
  </cols>
  <sheetData>
    <row r="1" spans="1:10" s="9" customFormat="1" ht="21.75">
      <c r="A1" s="155" t="s">
        <v>75</v>
      </c>
      <c r="B1" s="155"/>
      <c r="C1" s="155"/>
      <c r="D1" s="155"/>
      <c r="E1" s="155"/>
      <c r="F1" s="155"/>
      <c r="G1" s="155"/>
      <c r="H1" s="155"/>
      <c r="I1" s="155"/>
    </row>
    <row r="2" spans="1:10">
      <c r="A2" s="10"/>
      <c r="B2" s="10"/>
      <c r="C2" s="10"/>
      <c r="D2" s="10"/>
      <c r="E2" s="10"/>
      <c r="F2" s="10"/>
      <c r="G2" s="10"/>
      <c r="H2" s="10"/>
      <c r="I2" s="42" t="s">
        <v>56</v>
      </c>
    </row>
    <row r="3" spans="1:10" ht="15" thickBot="1">
      <c r="A3" s="82" t="s">
        <v>144</v>
      </c>
      <c r="B3" s="10"/>
      <c r="C3" s="10"/>
      <c r="D3" s="10"/>
      <c r="E3" s="10"/>
      <c r="F3" s="12"/>
      <c r="G3" s="10"/>
      <c r="H3" s="10"/>
      <c r="I3" s="42" t="s">
        <v>51</v>
      </c>
    </row>
    <row r="4" spans="1:10" s="14" customFormat="1" ht="22.5" customHeight="1">
      <c r="A4" s="173" t="s">
        <v>33</v>
      </c>
      <c r="B4" s="174"/>
      <c r="C4" s="174"/>
      <c r="D4" s="159" t="s">
        <v>29</v>
      </c>
      <c r="E4" s="159" t="s">
        <v>40</v>
      </c>
      <c r="F4" s="194" t="s">
        <v>41</v>
      </c>
      <c r="G4" s="194" t="s">
        <v>42</v>
      </c>
      <c r="H4" s="197" t="s">
        <v>43</v>
      </c>
      <c r="I4" s="198" t="s">
        <v>44</v>
      </c>
      <c r="J4" s="13"/>
    </row>
    <row r="5" spans="1:10" s="14" customFormat="1" ht="22.5" customHeight="1">
      <c r="A5" s="162" t="s">
        <v>91</v>
      </c>
      <c r="B5" s="163"/>
      <c r="C5" s="166" t="s">
        <v>38</v>
      </c>
      <c r="D5" s="160"/>
      <c r="E5" s="160"/>
      <c r="F5" s="195"/>
      <c r="G5" s="195"/>
      <c r="H5" s="195"/>
      <c r="I5" s="199"/>
      <c r="J5" s="13"/>
    </row>
    <row r="6" spans="1:10" s="14" customFormat="1" ht="22.5" customHeight="1">
      <c r="A6" s="164"/>
      <c r="B6" s="165"/>
      <c r="C6" s="161"/>
      <c r="D6" s="161"/>
      <c r="E6" s="161"/>
      <c r="F6" s="196"/>
      <c r="G6" s="196"/>
      <c r="H6" s="196"/>
      <c r="I6" s="200"/>
      <c r="J6" s="13"/>
    </row>
    <row r="7" spans="1:10" s="21" customFormat="1" ht="22.5" customHeight="1">
      <c r="A7" s="187" t="s">
        <v>39</v>
      </c>
      <c r="B7" s="188"/>
      <c r="C7" s="189"/>
      <c r="D7" s="17" t="s">
        <v>5</v>
      </c>
      <c r="E7" s="17" t="s">
        <v>6</v>
      </c>
      <c r="F7" s="17" t="s">
        <v>7</v>
      </c>
      <c r="G7" s="18" t="s">
        <v>45</v>
      </c>
      <c r="H7" s="18" t="s">
        <v>46</v>
      </c>
      <c r="I7" s="19" t="s">
        <v>47</v>
      </c>
      <c r="J7" s="20"/>
    </row>
    <row r="8" spans="1:10" ht="22.5" customHeight="1">
      <c r="A8" s="181" t="s">
        <v>32</v>
      </c>
      <c r="B8" s="182"/>
      <c r="C8" s="183"/>
      <c r="D8" s="115">
        <v>647.47</v>
      </c>
      <c r="E8" s="115">
        <v>473.15</v>
      </c>
      <c r="F8" s="115">
        <v>174.32</v>
      </c>
      <c r="G8" s="86"/>
      <c r="H8" s="86"/>
      <c r="I8" s="125"/>
      <c r="J8" s="16"/>
    </row>
    <row r="9" spans="1:10" ht="22.5" customHeight="1">
      <c r="A9" s="190">
        <v>201</v>
      </c>
      <c r="B9" s="185"/>
      <c r="C9" s="94" t="s">
        <v>123</v>
      </c>
      <c r="D9" s="115">
        <v>517.95000000000005</v>
      </c>
      <c r="E9" s="115">
        <v>358.62</v>
      </c>
      <c r="F9" s="115">
        <v>159.32</v>
      </c>
      <c r="G9" s="86"/>
      <c r="H9" s="86"/>
      <c r="I9" s="125"/>
      <c r="J9" s="16"/>
    </row>
    <row r="10" spans="1:10" ht="22.5" customHeight="1">
      <c r="A10" s="186">
        <v>20108</v>
      </c>
      <c r="B10" s="154"/>
      <c r="C10" s="94" t="s">
        <v>124</v>
      </c>
      <c r="D10" s="115">
        <v>517.95000000000005</v>
      </c>
      <c r="E10" s="115">
        <v>358.62</v>
      </c>
      <c r="F10" s="115">
        <v>159.32</v>
      </c>
      <c r="G10" s="86"/>
      <c r="H10" s="86"/>
      <c r="I10" s="125"/>
      <c r="J10" s="16"/>
    </row>
    <row r="11" spans="1:10" ht="22.5" customHeight="1">
      <c r="A11" s="186">
        <v>2010801</v>
      </c>
      <c r="B11" s="154"/>
      <c r="C11" s="94" t="s">
        <v>125</v>
      </c>
      <c r="D11" s="115">
        <v>334.02</v>
      </c>
      <c r="E11" s="115">
        <v>334.02</v>
      </c>
      <c r="F11" s="115">
        <v>0</v>
      </c>
      <c r="G11" s="86"/>
      <c r="H11" s="86"/>
      <c r="I11" s="125"/>
      <c r="J11" s="16"/>
    </row>
    <row r="12" spans="1:10" ht="22.5" customHeight="1">
      <c r="A12" s="186">
        <v>2010802</v>
      </c>
      <c r="B12" s="154"/>
      <c r="C12" s="94" t="s">
        <v>126</v>
      </c>
      <c r="D12" s="115">
        <v>26.82</v>
      </c>
      <c r="E12" s="115">
        <v>22.2</v>
      </c>
      <c r="F12" s="115">
        <v>4.62</v>
      </c>
      <c r="G12" s="86"/>
      <c r="H12" s="86"/>
      <c r="I12" s="125"/>
      <c r="J12" s="16"/>
    </row>
    <row r="13" spans="1:10" ht="22.5" customHeight="1">
      <c r="A13" s="186">
        <v>2010803</v>
      </c>
      <c r="B13" s="154"/>
      <c r="C13" s="94" t="s">
        <v>188</v>
      </c>
      <c r="D13" s="115">
        <v>2.4</v>
      </c>
      <c r="E13" s="115">
        <v>2.4</v>
      </c>
      <c r="F13" s="115">
        <v>0</v>
      </c>
      <c r="G13" s="86"/>
      <c r="H13" s="86"/>
      <c r="I13" s="125"/>
      <c r="J13" s="16"/>
    </row>
    <row r="14" spans="1:10" ht="22.5" customHeight="1">
      <c r="A14" s="186">
        <v>2010804</v>
      </c>
      <c r="B14" s="154"/>
      <c r="C14" s="94" t="s">
        <v>127</v>
      </c>
      <c r="D14" s="115">
        <v>68.31</v>
      </c>
      <c r="E14" s="115">
        <v>0</v>
      </c>
      <c r="F14" s="115">
        <v>68.31</v>
      </c>
      <c r="G14" s="86"/>
      <c r="H14" s="86"/>
      <c r="I14" s="125"/>
      <c r="J14" s="16"/>
    </row>
    <row r="15" spans="1:10" ht="22.5" customHeight="1">
      <c r="A15" s="186">
        <v>2010806</v>
      </c>
      <c r="B15" s="154"/>
      <c r="C15" s="94" t="s">
        <v>128</v>
      </c>
      <c r="D15" s="115">
        <v>28.62</v>
      </c>
      <c r="E15" s="115">
        <v>0</v>
      </c>
      <c r="F15" s="115">
        <v>28.62</v>
      </c>
      <c r="G15" s="86"/>
      <c r="H15" s="86"/>
      <c r="I15" s="125"/>
      <c r="J15" s="16"/>
    </row>
    <row r="16" spans="1:10" ht="22.5" customHeight="1">
      <c r="A16" s="186">
        <v>2010899</v>
      </c>
      <c r="B16" s="154"/>
      <c r="C16" s="94" t="s">
        <v>129</v>
      </c>
      <c r="D16" s="115">
        <v>57.77</v>
      </c>
      <c r="E16" s="115">
        <v>0</v>
      </c>
      <c r="F16" s="115">
        <v>57.77</v>
      </c>
      <c r="G16" s="86"/>
      <c r="H16" s="86"/>
      <c r="I16" s="125"/>
      <c r="J16" s="16"/>
    </row>
    <row r="17" spans="1:10" ht="22.5" customHeight="1">
      <c r="A17" s="186">
        <v>205</v>
      </c>
      <c r="B17" s="154"/>
      <c r="C17" s="94" t="s">
        <v>130</v>
      </c>
      <c r="D17" s="115">
        <v>15</v>
      </c>
      <c r="E17" s="115">
        <v>0</v>
      </c>
      <c r="F17" s="115">
        <v>15</v>
      </c>
      <c r="G17" s="86"/>
      <c r="H17" s="86"/>
      <c r="I17" s="125"/>
      <c r="J17" s="16"/>
    </row>
    <row r="18" spans="1:10" ht="22.5" customHeight="1">
      <c r="A18" s="186">
        <v>20508</v>
      </c>
      <c r="B18" s="154"/>
      <c r="C18" s="94" t="s">
        <v>131</v>
      </c>
      <c r="D18" s="115">
        <v>15</v>
      </c>
      <c r="E18" s="115">
        <v>0</v>
      </c>
      <c r="F18" s="115">
        <v>15</v>
      </c>
      <c r="G18" s="86"/>
      <c r="H18" s="86"/>
      <c r="I18" s="125"/>
      <c r="J18" s="16"/>
    </row>
    <row r="19" spans="1:10" ht="22.5" customHeight="1">
      <c r="A19" s="186">
        <v>2050803</v>
      </c>
      <c r="B19" s="154"/>
      <c r="C19" s="94" t="s">
        <v>132</v>
      </c>
      <c r="D19" s="115">
        <v>15</v>
      </c>
      <c r="E19" s="115">
        <v>0</v>
      </c>
      <c r="F19" s="115">
        <v>15</v>
      </c>
      <c r="G19" s="86"/>
      <c r="H19" s="86"/>
      <c r="I19" s="125"/>
      <c r="J19" s="16"/>
    </row>
    <row r="20" spans="1:10" ht="22.5" customHeight="1">
      <c r="A20" s="186">
        <v>208</v>
      </c>
      <c r="B20" s="154"/>
      <c r="C20" s="94" t="s">
        <v>133</v>
      </c>
      <c r="D20" s="115">
        <v>54.48</v>
      </c>
      <c r="E20" s="115">
        <v>54.48</v>
      </c>
      <c r="F20" s="115">
        <v>0</v>
      </c>
      <c r="G20" s="86"/>
      <c r="H20" s="86"/>
      <c r="I20" s="125"/>
      <c r="J20" s="16"/>
    </row>
    <row r="21" spans="1:10" ht="22.5" customHeight="1">
      <c r="A21" s="186">
        <v>20805</v>
      </c>
      <c r="B21" s="154"/>
      <c r="C21" s="94" t="s">
        <v>134</v>
      </c>
      <c r="D21" s="115">
        <v>54.48</v>
      </c>
      <c r="E21" s="115">
        <v>54.48</v>
      </c>
      <c r="F21" s="115">
        <v>0</v>
      </c>
      <c r="G21" s="86"/>
      <c r="H21" s="86"/>
      <c r="I21" s="125"/>
      <c r="J21" s="16"/>
    </row>
    <row r="22" spans="1:10" ht="22.5" customHeight="1">
      <c r="A22" s="186">
        <v>2080501</v>
      </c>
      <c r="B22" s="154"/>
      <c r="C22" s="94" t="s">
        <v>135</v>
      </c>
      <c r="D22" s="115">
        <v>54.48</v>
      </c>
      <c r="E22" s="115">
        <v>54.48</v>
      </c>
      <c r="F22" s="115">
        <v>0</v>
      </c>
      <c r="G22" s="126"/>
      <c r="H22" s="86"/>
      <c r="I22" s="125"/>
      <c r="J22" s="16"/>
    </row>
    <row r="23" spans="1:10" ht="22.5" customHeight="1">
      <c r="A23" s="186">
        <v>210</v>
      </c>
      <c r="B23" s="154"/>
      <c r="C23" s="94" t="s">
        <v>136</v>
      </c>
      <c r="D23" s="115">
        <v>14.59</v>
      </c>
      <c r="E23" s="115">
        <v>14.59</v>
      </c>
      <c r="F23" s="115">
        <v>0</v>
      </c>
      <c r="G23" s="127"/>
      <c r="H23" s="128"/>
      <c r="I23" s="129"/>
      <c r="J23" s="16"/>
    </row>
    <row r="24" spans="1:10" ht="22.5" customHeight="1">
      <c r="A24" s="186">
        <v>21005</v>
      </c>
      <c r="B24" s="154"/>
      <c r="C24" s="94" t="s">
        <v>137</v>
      </c>
      <c r="D24" s="115">
        <v>10.33</v>
      </c>
      <c r="E24" s="115">
        <v>10.33</v>
      </c>
      <c r="F24" s="115">
        <v>0</v>
      </c>
      <c r="G24" s="86"/>
      <c r="H24" s="86"/>
      <c r="I24" s="125"/>
      <c r="J24" s="16"/>
    </row>
    <row r="25" spans="1:10" ht="22.5" customHeight="1">
      <c r="A25" s="186">
        <v>2100501</v>
      </c>
      <c r="B25" s="154"/>
      <c r="C25" s="94" t="s">
        <v>138</v>
      </c>
      <c r="D25" s="115">
        <v>10.33</v>
      </c>
      <c r="E25" s="115">
        <v>10.33</v>
      </c>
      <c r="F25" s="115">
        <v>0</v>
      </c>
      <c r="G25" s="86"/>
      <c r="H25" s="86"/>
      <c r="I25" s="125"/>
      <c r="J25" s="16"/>
    </row>
    <row r="26" spans="1:10" ht="22.5" customHeight="1">
      <c r="A26" s="186">
        <v>21007</v>
      </c>
      <c r="B26" s="154"/>
      <c r="C26" s="94" t="s">
        <v>139</v>
      </c>
      <c r="D26" s="115">
        <v>4.26</v>
      </c>
      <c r="E26" s="115">
        <v>4.26</v>
      </c>
      <c r="F26" s="115">
        <v>0</v>
      </c>
      <c r="G26" s="86"/>
      <c r="H26" s="86"/>
      <c r="I26" s="125"/>
      <c r="J26" s="16"/>
    </row>
    <row r="27" spans="1:10" ht="22.5" customHeight="1">
      <c r="A27" s="186">
        <v>2100717</v>
      </c>
      <c r="B27" s="154"/>
      <c r="C27" s="94" t="s">
        <v>140</v>
      </c>
      <c r="D27" s="115">
        <v>4.26</v>
      </c>
      <c r="E27" s="115">
        <v>4.26</v>
      </c>
      <c r="F27" s="115">
        <v>0</v>
      </c>
      <c r="G27" s="86"/>
      <c r="H27" s="86"/>
      <c r="I27" s="125"/>
      <c r="J27" s="16"/>
    </row>
    <row r="28" spans="1:10" ht="22.5" customHeight="1">
      <c r="A28" s="186">
        <v>221</v>
      </c>
      <c r="B28" s="154"/>
      <c r="C28" s="94" t="s">
        <v>141</v>
      </c>
      <c r="D28" s="115">
        <v>31.07</v>
      </c>
      <c r="E28" s="115">
        <v>31.07</v>
      </c>
      <c r="F28" s="115">
        <v>0</v>
      </c>
      <c r="G28" s="86"/>
      <c r="H28" s="86"/>
      <c r="I28" s="125"/>
      <c r="J28" s="16"/>
    </row>
    <row r="29" spans="1:10" ht="22.5" customHeight="1">
      <c r="A29" s="186">
        <v>22102</v>
      </c>
      <c r="B29" s="154"/>
      <c r="C29" s="94" t="s">
        <v>142</v>
      </c>
      <c r="D29" s="115">
        <v>31.07</v>
      </c>
      <c r="E29" s="115">
        <v>31.07</v>
      </c>
      <c r="F29" s="115">
        <v>0</v>
      </c>
      <c r="G29" s="86"/>
      <c r="H29" s="86"/>
      <c r="I29" s="125"/>
      <c r="J29" s="16"/>
    </row>
    <row r="30" spans="1:10" ht="22.5" customHeight="1">
      <c r="A30" s="186">
        <v>2210201</v>
      </c>
      <c r="B30" s="154"/>
      <c r="C30" s="94" t="s">
        <v>143</v>
      </c>
      <c r="D30" s="115">
        <v>31.07</v>
      </c>
      <c r="E30" s="115">
        <v>31.07</v>
      </c>
      <c r="F30" s="115">
        <v>0</v>
      </c>
      <c r="G30" s="86"/>
      <c r="H30" s="86"/>
      <c r="I30" s="125"/>
    </row>
    <row r="31" spans="1:10" ht="22.5" customHeight="1">
      <c r="A31" s="186">
        <v>229</v>
      </c>
      <c r="B31" s="154"/>
      <c r="C31" s="94" t="s">
        <v>189</v>
      </c>
      <c r="D31" s="115">
        <v>14.39</v>
      </c>
      <c r="E31" s="115">
        <v>14.39</v>
      </c>
      <c r="F31" s="115">
        <v>0</v>
      </c>
      <c r="G31" s="86"/>
      <c r="H31" s="86"/>
      <c r="I31" s="125"/>
    </row>
    <row r="32" spans="1:10" ht="22.5" customHeight="1">
      <c r="A32" s="191">
        <v>22999</v>
      </c>
      <c r="B32" s="192"/>
      <c r="C32" s="111" t="s">
        <v>189</v>
      </c>
      <c r="D32" s="115">
        <v>14.39</v>
      </c>
      <c r="E32" s="115">
        <v>14.39</v>
      </c>
      <c r="F32" s="115">
        <v>0</v>
      </c>
      <c r="G32" s="86"/>
      <c r="H32" s="86"/>
      <c r="I32" s="125"/>
    </row>
    <row r="33" spans="1:9" ht="22.5" customHeight="1" thickBot="1">
      <c r="A33" s="193">
        <v>2299901</v>
      </c>
      <c r="B33" s="170"/>
      <c r="C33" s="112" t="s">
        <v>190</v>
      </c>
      <c r="D33" s="115">
        <v>14.39</v>
      </c>
      <c r="E33" s="115">
        <v>14.39</v>
      </c>
      <c r="F33" s="115">
        <v>0</v>
      </c>
      <c r="G33" s="86"/>
      <c r="H33" s="86"/>
      <c r="I33" s="125"/>
    </row>
    <row r="34" spans="1:9" ht="22.5" customHeight="1">
      <c r="A34" s="171" t="s">
        <v>192</v>
      </c>
      <c r="B34" s="171"/>
      <c r="C34" s="171"/>
      <c r="D34" s="171"/>
      <c r="E34" s="171"/>
      <c r="F34" s="171"/>
      <c r="G34" s="171"/>
      <c r="H34" s="171"/>
      <c r="I34" s="171"/>
    </row>
  </sheetData>
  <mergeCells count="38">
    <mergeCell ref="A31:B31"/>
    <mergeCell ref="A32:B32"/>
    <mergeCell ref="A33:B33"/>
    <mergeCell ref="A34:I34"/>
    <mergeCell ref="A1:I1"/>
    <mergeCell ref="G4:G6"/>
    <mergeCell ref="H4:H6"/>
    <mergeCell ref="I4:I6"/>
    <mergeCell ref="A5:B6"/>
    <mergeCell ref="C5:C6"/>
    <mergeCell ref="A4:C4"/>
    <mergeCell ref="D4:D6"/>
    <mergeCell ref="E4:E6"/>
    <mergeCell ref="F4:F6"/>
    <mergeCell ref="A10:B10"/>
    <mergeCell ref="A11:B11"/>
    <mergeCell ref="A30:B30"/>
    <mergeCell ref="A28:B28"/>
    <mergeCell ref="A22:B22"/>
    <mergeCell ref="A9:B9"/>
    <mergeCell ref="A24:B24"/>
    <mergeCell ref="A29:B29"/>
    <mergeCell ref="A16:B16"/>
    <mergeCell ref="A17:B17"/>
    <mergeCell ref="A18:B18"/>
    <mergeCell ref="A19:B19"/>
    <mergeCell ref="A20:B20"/>
    <mergeCell ref="A21:B21"/>
    <mergeCell ref="A23:B23"/>
    <mergeCell ref="A25:B25"/>
    <mergeCell ref="A26:B26"/>
    <mergeCell ref="A27:B27"/>
    <mergeCell ref="A7:C7"/>
    <mergeCell ref="A8:C8"/>
    <mergeCell ref="A13:B13"/>
    <mergeCell ref="A14:B14"/>
    <mergeCell ref="A15:B15"/>
    <mergeCell ref="A12:B12"/>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topLeftCell="A4" zoomScaleSheetLayoutView="100" workbookViewId="0">
      <selection activeCell="D29" sqref="D29:D30"/>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16384" width="9" style="5"/>
  </cols>
  <sheetData>
    <row r="1" spans="1:10">
      <c r="A1" s="44"/>
    </row>
    <row r="2" spans="1:10" s="2" customFormat="1" ht="18" customHeight="1">
      <c r="A2" s="146" t="s">
        <v>77</v>
      </c>
      <c r="B2" s="146"/>
      <c r="C2" s="146"/>
      <c r="D2" s="146"/>
      <c r="E2" s="146"/>
      <c r="F2" s="146"/>
      <c r="G2" s="146"/>
      <c r="H2" s="146"/>
      <c r="I2" s="1"/>
      <c r="J2" s="1"/>
    </row>
    <row r="3" spans="1:10" ht="9.9499999999999993" customHeight="1">
      <c r="A3" s="3"/>
      <c r="B3" s="3"/>
      <c r="C3" s="3"/>
      <c r="D3" s="3"/>
      <c r="E3" s="3"/>
      <c r="F3" s="3"/>
      <c r="G3" s="3"/>
      <c r="H3" s="42" t="s">
        <v>55</v>
      </c>
    </row>
    <row r="4" spans="1:10" ht="15" customHeight="1" thickBot="1">
      <c r="A4" s="6" t="s">
        <v>164</v>
      </c>
      <c r="B4" s="3"/>
      <c r="C4" s="3"/>
      <c r="D4" s="3"/>
      <c r="E4" s="3"/>
      <c r="F4" s="3"/>
      <c r="G4" s="3"/>
      <c r="H4" s="42" t="s">
        <v>51</v>
      </c>
    </row>
    <row r="5" spans="1:10" s="8" customFormat="1" ht="20.100000000000001" customHeight="1">
      <c r="A5" s="201" t="s">
        <v>0</v>
      </c>
      <c r="B5" s="202"/>
      <c r="C5" s="202"/>
      <c r="D5" s="202" t="s">
        <v>1</v>
      </c>
      <c r="E5" s="202"/>
      <c r="F5" s="203"/>
      <c r="G5" s="203"/>
      <c r="H5" s="204"/>
      <c r="I5" s="7"/>
      <c r="J5" s="7"/>
    </row>
    <row r="6" spans="1:10" s="8" customFormat="1" ht="31.5" customHeight="1">
      <c r="A6" s="64" t="s">
        <v>2</v>
      </c>
      <c r="B6" s="67" t="s">
        <v>3</v>
      </c>
      <c r="C6" s="74" t="s">
        <v>82</v>
      </c>
      <c r="D6" s="65" t="s">
        <v>2</v>
      </c>
      <c r="E6" s="67" t="s">
        <v>3</v>
      </c>
      <c r="F6" s="74" t="s">
        <v>50</v>
      </c>
      <c r="G6" s="78" t="s">
        <v>93</v>
      </c>
      <c r="H6" s="79" t="s">
        <v>94</v>
      </c>
      <c r="I6" s="7"/>
      <c r="J6" s="7"/>
    </row>
    <row r="7" spans="1:10" s="8" customFormat="1" ht="20.100000000000001" customHeight="1">
      <c r="A7" s="64" t="s">
        <v>4</v>
      </c>
      <c r="B7" s="66"/>
      <c r="C7" s="65" t="s">
        <v>5</v>
      </c>
      <c r="D7" s="65" t="s">
        <v>4</v>
      </c>
      <c r="E7" s="66"/>
      <c r="F7" s="75">
        <v>2</v>
      </c>
      <c r="G7" s="75">
        <v>3</v>
      </c>
      <c r="H7" s="76">
        <v>4</v>
      </c>
      <c r="I7" s="7"/>
      <c r="J7" s="7"/>
    </row>
    <row r="8" spans="1:10" s="8" customFormat="1" ht="20.100000000000001" customHeight="1">
      <c r="A8" s="52" t="s">
        <v>79</v>
      </c>
      <c r="B8" s="51" t="s">
        <v>5</v>
      </c>
      <c r="C8" s="115">
        <v>633.09</v>
      </c>
      <c r="D8" s="53" t="s">
        <v>68</v>
      </c>
      <c r="E8" s="54">
        <v>30</v>
      </c>
      <c r="F8" s="115">
        <v>517.95000000000005</v>
      </c>
      <c r="G8" s="115">
        <v>517.95000000000005</v>
      </c>
      <c r="H8" s="104"/>
      <c r="I8" s="7"/>
      <c r="J8" s="7"/>
    </row>
    <row r="9" spans="1:10" s="8" customFormat="1" ht="20.100000000000001" customHeight="1">
      <c r="A9" s="55" t="s">
        <v>78</v>
      </c>
      <c r="B9" s="51" t="s">
        <v>6</v>
      </c>
      <c r="C9" s="115">
        <v>0</v>
      </c>
      <c r="D9" s="53" t="s">
        <v>69</v>
      </c>
      <c r="E9" s="54">
        <v>31</v>
      </c>
      <c r="F9" s="115">
        <v>0</v>
      </c>
      <c r="G9" s="115">
        <v>0</v>
      </c>
      <c r="H9" s="104"/>
      <c r="I9" s="7"/>
      <c r="J9" s="7"/>
    </row>
    <row r="10" spans="1:10" s="8" customFormat="1" ht="20.100000000000001" customHeight="1">
      <c r="A10" s="55"/>
      <c r="B10" s="51" t="s">
        <v>7</v>
      </c>
      <c r="C10" s="87"/>
      <c r="D10" s="53" t="s">
        <v>70</v>
      </c>
      <c r="E10" s="54">
        <v>32</v>
      </c>
      <c r="F10" s="115">
        <v>0</v>
      </c>
      <c r="G10" s="115">
        <v>0</v>
      </c>
      <c r="H10" s="104"/>
      <c r="I10" s="7"/>
      <c r="J10" s="7"/>
    </row>
    <row r="11" spans="1:10" s="8" customFormat="1" ht="20.100000000000001" customHeight="1">
      <c r="A11" s="55"/>
      <c r="B11" s="51" t="s">
        <v>8</v>
      </c>
      <c r="C11" s="87"/>
      <c r="D11" s="53" t="s">
        <v>71</v>
      </c>
      <c r="E11" s="54">
        <v>33</v>
      </c>
      <c r="F11" s="115">
        <v>0</v>
      </c>
      <c r="G11" s="115">
        <v>0</v>
      </c>
      <c r="H11" s="104"/>
      <c r="I11" s="7"/>
      <c r="J11" s="7"/>
    </row>
    <row r="12" spans="1:10" s="8" customFormat="1" ht="20.100000000000001" customHeight="1">
      <c r="A12" s="55"/>
      <c r="B12" s="51" t="s">
        <v>9</v>
      </c>
      <c r="C12" s="87"/>
      <c r="D12" s="53" t="s">
        <v>72</v>
      </c>
      <c r="E12" s="54">
        <v>34</v>
      </c>
      <c r="F12" s="115">
        <v>15</v>
      </c>
      <c r="G12" s="115">
        <v>15</v>
      </c>
      <c r="H12" s="104"/>
      <c r="I12" s="7"/>
      <c r="J12" s="7"/>
    </row>
    <row r="13" spans="1:10" s="8" customFormat="1" ht="20.100000000000001" customHeight="1">
      <c r="A13" s="55"/>
      <c r="B13" s="51" t="s">
        <v>10</v>
      </c>
      <c r="C13" s="87"/>
      <c r="D13" s="53" t="s">
        <v>73</v>
      </c>
      <c r="E13" s="54">
        <v>35</v>
      </c>
      <c r="F13" s="115">
        <v>0</v>
      </c>
      <c r="G13" s="115">
        <v>0</v>
      </c>
      <c r="H13" s="104"/>
      <c r="I13" s="7"/>
      <c r="J13" s="7"/>
    </row>
    <row r="14" spans="1:10" s="8" customFormat="1" ht="20.100000000000001" customHeight="1">
      <c r="A14" s="55"/>
      <c r="B14" s="51" t="s">
        <v>11</v>
      </c>
      <c r="C14" s="87"/>
      <c r="D14" s="53" t="s">
        <v>100</v>
      </c>
      <c r="E14" s="54">
        <v>36</v>
      </c>
      <c r="F14" s="115">
        <v>0</v>
      </c>
      <c r="G14" s="115">
        <v>0</v>
      </c>
      <c r="H14" s="104"/>
      <c r="I14" s="7"/>
      <c r="J14" s="7"/>
    </row>
    <row r="15" spans="1:10" s="8" customFormat="1" ht="20.100000000000001" customHeight="1">
      <c r="A15" s="55"/>
      <c r="B15" s="51" t="s">
        <v>12</v>
      </c>
      <c r="C15" s="87"/>
      <c r="D15" s="53" t="s">
        <v>101</v>
      </c>
      <c r="E15" s="54">
        <v>37</v>
      </c>
      <c r="F15" s="115">
        <v>54.48</v>
      </c>
      <c r="G15" s="115">
        <v>54.48</v>
      </c>
      <c r="H15" s="104"/>
      <c r="I15" s="7"/>
      <c r="J15" s="7"/>
    </row>
    <row r="16" spans="1:10" s="8" customFormat="1" ht="20.100000000000001" customHeight="1">
      <c r="A16" s="55"/>
      <c r="B16" s="51" t="s">
        <v>13</v>
      </c>
      <c r="C16" s="87"/>
      <c r="D16" s="53" t="s">
        <v>102</v>
      </c>
      <c r="E16" s="54">
        <v>38</v>
      </c>
      <c r="F16" s="115">
        <v>14.59</v>
      </c>
      <c r="G16" s="115">
        <v>14.59</v>
      </c>
      <c r="H16" s="104"/>
      <c r="I16" s="7"/>
      <c r="J16" s="7"/>
    </row>
    <row r="17" spans="1:10" s="8" customFormat="1" ht="20.100000000000001" customHeight="1">
      <c r="A17" s="55"/>
      <c r="B17" s="51" t="s">
        <v>14</v>
      </c>
      <c r="C17" s="87"/>
      <c r="D17" s="53" t="s">
        <v>103</v>
      </c>
      <c r="E17" s="54">
        <v>39</v>
      </c>
      <c r="F17" s="115">
        <v>0</v>
      </c>
      <c r="G17" s="115">
        <v>0</v>
      </c>
      <c r="H17" s="104"/>
      <c r="I17" s="7"/>
      <c r="J17" s="7"/>
    </row>
    <row r="18" spans="1:10" s="8" customFormat="1" ht="20.100000000000001" customHeight="1">
      <c r="A18" s="55"/>
      <c r="B18" s="51" t="s">
        <v>15</v>
      </c>
      <c r="C18" s="87"/>
      <c r="D18" s="53" t="s">
        <v>104</v>
      </c>
      <c r="E18" s="54">
        <v>40</v>
      </c>
      <c r="F18" s="115">
        <v>0</v>
      </c>
      <c r="G18" s="115">
        <v>0</v>
      </c>
      <c r="H18" s="104"/>
      <c r="I18" s="7"/>
      <c r="J18" s="7"/>
    </row>
    <row r="19" spans="1:10" s="8" customFormat="1" ht="20.100000000000001" customHeight="1">
      <c r="A19" s="55"/>
      <c r="B19" s="51" t="s">
        <v>16</v>
      </c>
      <c r="C19" s="87"/>
      <c r="D19" s="53" t="s">
        <v>105</v>
      </c>
      <c r="E19" s="54">
        <v>41</v>
      </c>
      <c r="F19" s="115">
        <v>0</v>
      </c>
      <c r="G19" s="115">
        <v>0</v>
      </c>
      <c r="H19" s="104"/>
      <c r="I19" s="7"/>
      <c r="J19" s="7"/>
    </row>
    <row r="20" spans="1:10" s="8" customFormat="1" ht="20.100000000000001" customHeight="1">
      <c r="A20" s="55"/>
      <c r="B20" s="51" t="s">
        <v>17</v>
      </c>
      <c r="C20" s="87"/>
      <c r="D20" s="53" t="s">
        <v>106</v>
      </c>
      <c r="E20" s="54">
        <v>42</v>
      </c>
      <c r="F20" s="115">
        <v>0</v>
      </c>
      <c r="G20" s="115">
        <v>0</v>
      </c>
      <c r="H20" s="104"/>
      <c r="I20" s="7"/>
      <c r="J20" s="7"/>
    </row>
    <row r="21" spans="1:10" s="8" customFormat="1" ht="20.100000000000001" customHeight="1">
      <c r="A21" s="55"/>
      <c r="B21" s="51" t="s">
        <v>18</v>
      </c>
      <c r="C21" s="87"/>
      <c r="D21" s="53" t="s">
        <v>107</v>
      </c>
      <c r="E21" s="54">
        <v>43</v>
      </c>
      <c r="F21" s="115">
        <v>0</v>
      </c>
      <c r="G21" s="115">
        <v>0</v>
      </c>
      <c r="H21" s="104"/>
      <c r="I21" s="7"/>
      <c r="J21" s="7"/>
    </row>
    <row r="22" spans="1:10" s="8" customFormat="1" ht="20.100000000000001" customHeight="1">
      <c r="A22" s="55"/>
      <c r="B22" s="51" t="s">
        <v>150</v>
      </c>
      <c r="C22" s="87"/>
      <c r="D22" s="53" t="s">
        <v>109</v>
      </c>
      <c r="E22" s="54">
        <v>44</v>
      </c>
      <c r="F22" s="115">
        <v>0</v>
      </c>
      <c r="G22" s="115">
        <v>0</v>
      </c>
      <c r="H22" s="104"/>
      <c r="I22" s="7"/>
      <c r="J22" s="7"/>
    </row>
    <row r="23" spans="1:10" s="8" customFormat="1" ht="20.100000000000001" customHeight="1">
      <c r="A23" s="55"/>
      <c r="B23" s="51" t="s">
        <v>19</v>
      </c>
      <c r="C23" s="87"/>
      <c r="D23" s="53" t="s">
        <v>111</v>
      </c>
      <c r="E23" s="54">
        <v>45</v>
      </c>
      <c r="F23" s="115">
        <v>0</v>
      </c>
      <c r="G23" s="115">
        <v>0</v>
      </c>
      <c r="H23" s="104"/>
      <c r="I23" s="7"/>
      <c r="J23" s="7"/>
    </row>
    <row r="24" spans="1:10" s="8" customFormat="1" ht="20.100000000000001" customHeight="1">
      <c r="A24" s="55"/>
      <c r="B24" s="51" t="s">
        <v>20</v>
      </c>
      <c r="C24" s="87"/>
      <c r="D24" s="53" t="s">
        <v>113</v>
      </c>
      <c r="E24" s="54">
        <v>46</v>
      </c>
      <c r="F24" s="115">
        <v>0</v>
      </c>
      <c r="G24" s="115">
        <v>0</v>
      </c>
      <c r="H24" s="104"/>
      <c r="I24" s="7"/>
      <c r="J24" s="7"/>
    </row>
    <row r="25" spans="1:10" s="8" customFormat="1" ht="20.100000000000001" customHeight="1">
      <c r="A25" s="55"/>
      <c r="B25" s="51" t="s">
        <v>21</v>
      </c>
      <c r="C25" s="87"/>
      <c r="D25" s="53" t="s">
        <v>115</v>
      </c>
      <c r="E25" s="54">
        <v>47</v>
      </c>
      <c r="F25" s="115">
        <v>0</v>
      </c>
      <c r="G25" s="115">
        <v>0</v>
      </c>
      <c r="H25" s="104"/>
      <c r="I25" s="7"/>
      <c r="J25" s="7"/>
    </row>
    <row r="26" spans="1:10" s="8" customFormat="1" ht="20.100000000000001" customHeight="1">
      <c r="A26" s="55"/>
      <c r="B26" s="51" t="s">
        <v>22</v>
      </c>
      <c r="C26" s="87"/>
      <c r="D26" s="53" t="s">
        <v>117</v>
      </c>
      <c r="E26" s="54">
        <v>48</v>
      </c>
      <c r="F26" s="115">
        <v>31.07</v>
      </c>
      <c r="G26" s="115">
        <v>31.07</v>
      </c>
      <c r="H26" s="104"/>
      <c r="I26" s="7"/>
      <c r="J26" s="7"/>
    </row>
    <row r="27" spans="1:10" s="8" customFormat="1" ht="20.100000000000001" customHeight="1">
      <c r="A27" s="55"/>
      <c r="B27" s="51" t="s">
        <v>23</v>
      </c>
      <c r="C27" s="87"/>
      <c r="D27" s="53" t="s">
        <v>119</v>
      </c>
      <c r="E27" s="54">
        <v>49</v>
      </c>
      <c r="F27" s="115">
        <v>0</v>
      </c>
      <c r="G27" s="115">
        <v>0</v>
      </c>
      <c r="H27" s="104"/>
      <c r="I27" s="7"/>
      <c r="J27" s="7"/>
    </row>
    <row r="28" spans="1:10" s="8" customFormat="1" ht="20.100000000000001" customHeight="1">
      <c r="A28" s="55"/>
      <c r="B28" s="51" t="s">
        <v>24</v>
      </c>
      <c r="C28" s="87"/>
      <c r="D28" s="53" t="s">
        <v>121</v>
      </c>
      <c r="E28" s="54">
        <v>50</v>
      </c>
      <c r="F28" s="115">
        <v>0</v>
      </c>
      <c r="G28" s="115">
        <v>0</v>
      </c>
      <c r="H28" s="104"/>
      <c r="I28" s="7"/>
      <c r="J28" s="7"/>
    </row>
    <row r="29" spans="1:10" s="8" customFormat="1" ht="20.100000000000001" customHeight="1">
      <c r="A29" s="55"/>
      <c r="B29" s="51" t="s">
        <v>25</v>
      </c>
      <c r="C29" s="87"/>
      <c r="D29" s="53" t="s">
        <v>175</v>
      </c>
      <c r="E29" s="54">
        <v>51</v>
      </c>
      <c r="F29" s="115">
        <v>0</v>
      </c>
      <c r="G29" s="115">
        <v>0</v>
      </c>
      <c r="H29" s="104"/>
      <c r="I29" s="7"/>
      <c r="J29" s="7"/>
    </row>
    <row r="30" spans="1:10" s="8" customFormat="1" ht="20.100000000000001" customHeight="1">
      <c r="A30" s="55"/>
      <c r="B30" s="51" t="s">
        <v>26</v>
      </c>
      <c r="C30" s="87"/>
      <c r="D30" s="53" t="s">
        <v>176</v>
      </c>
      <c r="E30" s="54">
        <v>52</v>
      </c>
      <c r="F30" s="115">
        <v>0</v>
      </c>
      <c r="G30" s="115">
        <v>0</v>
      </c>
      <c r="H30" s="104"/>
      <c r="I30" s="7"/>
      <c r="J30" s="7"/>
    </row>
    <row r="31" spans="1:10" s="8" customFormat="1" ht="20.100000000000001" customHeight="1">
      <c r="A31" s="57" t="s">
        <v>27</v>
      </c>
      <c r="B31" s="51" t="s">
        <v>28</v>
      </c>
      <c r="C31" s="116">
        <v>633.09</v>
      </c>
      <c r="D31" s="58" t="s">
        <v>29</v>
      </c>
      <c r="E31" s="54">
        <v>53</v>
      </c>
      <c r="F31" s="116">
        <v>633.09</v>
      </c>
      <c r="G31" s="116">
        <v>633.09</v>
      </c>
      <c r="H31" s="89"/>
      <c r="I31" s="7"/>
      <c r="J31" s="7"/>
    </row>
    <row r="32" spans="1:10" s="8" customFormat="1" ht="20.100000000000001" customHeight="1">
      <c r="A32" s="71" t="s">
        <v>80</v>
      </c>
      <c r="B32" s="51" t="s">
        <v>30</v>
      </c>
      <c r="C32" s="115"/>
      <c r="D32" s="73" t="s">
        <v>81</v>
      </c>
      <c r="E32" s="54">
        <v>54</v>
      </c>
      <c r="F32" s="115">
        <v>0</v>
      </c>
      <c r="G32" s="115">
        <v>0</v>
      </c>
      <c r="H32" s="90"/>
      <c r="I32" s="7"/>
      <c r="J32" s="7"/>
    </row>
    <row r="33" spans="1:8" ht="20.100000000000001" customHeight="1">
      <c r="A33" s="71" t="s">
        <v>193</v>
      </c>
      <c r="B33" s="51" t="s">
        <v>31</v>
      </c>
      <c r="C33" s="115"/>
      <c r="D33" s="59"/>
      <c r="E33" s="54">
        <v>55</v>
      </c>
      <c r="F33" s="115">
        <v>0</v>
      </c>
      <c r="G33" s="115">
        <v>0</v>
      </c>
      <c r="H33" s="90"/>
    </row>
    <row r="34" spans="1:8" ht="20.100000000000001" customHeight="1">
      <c r="A34" s="72" t="s">
        <v>194</v>
      </c>
      <c r="B34" s="51" t="s">
        <v>108</v>
      </c>
      <c r="C34" s="115"/>
      <c r="D34" s="61"/>
      <c r="E34" s="54">
        <v>56</v>
      </c>
      <c r="F34" s="115">
        <v>0</v>
      </c>
      <c r="G34" s="115">
        <v>0</v>
      </c>
      <c r="H34" s="91"/>
    </row>
    <row r="35" spans="1:8" ht="20.100000000000001" customHeight="1">
      <c r="A35" s="72"/>
      <c r="B35" s="51" t="s">
        <v>110</v>
      </c>
      <c r="C35" s="115"/>
      <c r="D35" s="61"/>
      <c r="E35" s="54">
        <v>57</v>
      </c>
      <c r="F35" s="115"/>
      <c r="G35" s="115"/>
      <c r="H35" s="91"/>
    </row>
    <row r="36" spans="1:8" ht="20.100000000000001" customHeight="1" thickBot="1">
      <c r="A36" s="62" t="s">
        <v>32</v>
      </c>
      <c r="B36" s="108" t="s">
        <v>112</v>
      </c>
      <c r="C36" s="131">
        <v>633.09</v>
      </c>
      <c r="D36" s="63" t="s">
        <v>32</v>
      </c>
      <c r="E36" s="80">
        <v>58</v>
      </c>
      <c r="F36" s="131">
        <v>633.09</v>
      </c>
      <c r="G36" s="131">
        <v>633.09</v>
      </c>
      <c r="H36" s="92"/>
    </row>
    <row r="37" spans="1:8" ht="20.100000000000001" customHeight="1">
      <c r="A37" s="205" t="s">
        <v>83</v>
      </c>
      <c r="B37" s="206"/>
      <c r="C37" s="206"/>
      <c r="D37" s="206"/>
      <c r="E37" s="206"/>
      <c r="F37" s="206"/>
      <c r="G37" s="206"/>
      <c r="H37" s="206"/>
    </row>
    <row r="38" spans="1:8" ht="21.95" customHeight="1"/>
  </sheetData>
  <mergeCells count="4">
    <mergeCell ref="A2:H2"/>
    <mergeCell ref="A5:C5"/>
    <mergeCell ref="D5:H5"/>
    <mergeCell ref="A37:H37"/>
  </mergeCells>
  <phoneticPr fontId="2" type="noConversion"/>
  <printOptions horizontalCentered="1"/>
  <pageMargins left="0.35433070866141736" right="0.35433070866141736" top="0.59055118110236227" bottom="0.78740157480314965" header="0.51181102362204722" footer="0.19685039370078741"/>
  <pageSetup paperSize="9" scale="69"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tabSelected="1" topLeftCell="A7" workbookViewId="0">
      <selection activeCell="F13" sqref="F13"/>
    </sheetView>
  </sheetViews>
  <sheetFormatPr defaultRowHeight="14.25"/>
  <cols>
    <col min="1" max="2" width="4.625" style="33" customWidth="1"/>
    <col min="3" max="3" width="30.75" style="33" customWidth="1"/>
    <col min="4" max="6" width="26.5" style="33" customWidth="1"/>
    <col min="7" max="16384" width="9" style="33"/>
  </cols>
  <sheetData>
    <row r="1" spans="1:6" s="22" customFormat="1" ht="30" customHeight="1">
      <c r="A1" s="212" t="s">
        <v>76</v>
      </c>
      <c r="B1" s="212"/>
      <c r="C1" s="212"/>
      <c r="D1" s="212"/>
      <c r="E1" s="212"/>
      <c r="F1" s="212"/>
    </row>
    <row r="2" spans="1:6" s="24" customFormat="1" ht="11.1" customHeight="1">
      <c r="A2" s="23"/>
      <c r="B2" s="23"/>
      <c r="C2" s="23"/>
      <c r="F2" s="77" t="s">
        <v>84</v>
      </c>
    </row>
    <row r="3" spans="1:6" s="24" customFormat="1" ht="15" customHeight="1" thickBot="1">
      <c r="A3" s="6" t="s">
        <v>164</v>
      </c>
      <c r="B3" s="23"/>
      <c r="C3" s="23"/>
      <c r="D3" s="34"/>
      <c r="E3" s="34"/>
      <c r="F3" s="42" t="s">
        <v>51</v>
      </c>
    </row>
    <row r="4" spans="1:6" s="25" customFormat="1" ht="20.25" customHeight="1">
      <c r="A4" s="213" t="s">
        <v>48</v>
      </c>
      <c r="B4" s="214"/>
      <c r="C4" s="214"/>
      <c r="D4" s="218" t="s">
        <v>65</v>
      </c>
      <c r="E4" s="221" t="s">
        <v>49</v>
      </c>
      <c r="F4" s="228" t="s">
        <v>41</v>
      </c>
    </row>
    <row r="5" spans="1:6" s="25" customFormat="1" ht="24.75" customHeight="1">
      <c r="A5" s="215" t="s">
        <v>91</v>
      </c>
      <c r="B5" s="216"/>
      <c r="C5" s="216" t="s">
        <v>38</v>
      </c>
      <c r="D5" s="219"/>
      <c r="E5" s="222"/>
      <c r="F5" s="229"/>
    </row>
    <row r="6" spans="1:6" s="25" customFormat="1" ht="18" customHeight="1">
      <c r="A6" s="217"/>
      <c r="B6" s="216"/>
      <c r="C6" s="216"/>
      <c r="D6" s="219"/>
      <c r="E6" s="222"/>
      <c r="F6" s="229"/>
    </row>
    <row r="7" spans="1:6" s="25" customFormat="1" ht="22.5" customHeight="1">
      <c r="A7" s="217"/>
      <c r="B7" s="216"/>
      <c r="C7" s="216"/>
      <c r="D7" s="220"/>
      <c r="E7" s="223"/>
      <c r="F7" s="230"/>
    </row>
    <row r="8" spans="1:6" s="25" customFormat="1" ht="22.5" customHeight="1">
      <c r="A8" s="224" t="s">
        <v>39</v>
      </c>
      <c r="B8" s="225"/>
      <c r="C8" s="226"/>
      <c r="D8" s="26">
        <v>1</v>
      </c>
      <c r="E8" s="26">
        <v>2</v>
      </c>
      <c r="F8" s="27">
        <v>3</v>
      </c>
    </row>
    <row r="9" spans="1:6" s="25" customFormat="1" ht="22.5" customHeight="1">
      <c r="A9" s="224" t="s">
        <v>195</v>
      </c>
      <c r="B9" s="225"/>
      <c r="C9" s="226"/>
      <c r="D9" s="115">
        <v>633.09</v>
      </c>
      <c r="E9" s="115">
        <v>458.76</v>
      </c>
      <c r="F9" s="88">
        <v>174.32</v>
      </c>
    </row>
    <row r="10" spans="1:6" s="25" customFormat="1" ht="22.5" customHeight="1">
      <c r="A10" s="184">
        <v>201</v>
      </c>
      <c r="B10" s="227"/>
      <c r="C10" s="94" t="s">
        <v>123</v>
      </c>
      <c r="D10" s="115">
        <v>517.95000000000005</v>
      </c>
      <c r="E10" s="115">
        <v>358.62</v>
      </c>
      <c r="F10" s="88">
        <v>159.32</v>
      </c>
    </row>
    <row r="11" spans="1:6" s="25" customFormat="1" ht="22.5" customHeight="1">
      <c r="A11" s="153">
        <v>20108</v>
      </c>
      <c r="B11" s="208"/>
      <c r="C11" s="94" t="s">
        <v>124</v>
      </c>
      <c r="D11" s="115">
        <v>517.95000000000005</v>
      </c>
      <c r="E11" s="115">
        <v>358.62</v>
      </c>
      <c r="F11" s="88">
        <f>SUM(F12:F17)</f>
        <v>159.32000000000002</v>
      </c>
    </row>
    <row r="12" spans="1:6" s="25" customFormat="1" ht="22.5" customHeight="1">
      <c r="A12" s="153">
        <v>2010801</v>
      </c>
      <c r="B12" s="208"/>
      <c r="C12" s="94" t="s">
        <v>125</v>
      </c>
      <c r="D12" s="115">
        <v>334.02</v>
      </c>
      <c r="E12" s="115">
        <v>334.02</v>
      </c>
      <c r="F12" s="88">
        <v>0</v>
      </c>
    </row>
    <row r="13" spans="1:6" s="25" customFormat="1" ht="22.5" customHeight="1">
      <c r="A13" s="153">
        <v>2010802</v>
      </c>
      <c r="B13" s="208"/>
      <c r="C13" s="94" t="s">
        <v>126</v>
      </c>
      <c r="D13" s="115">
        <v>26.82</v>
      </c>
      <c r="E13" s="115">
        <v>22.2</v>
      </c>
      <c r="F13" s="88">
        <v>4.62</v>
      </c>
    </row>
    <row r="14" spans="1:6" s="25" customFormat="1" ht="22.5" customHeight="1">
      <c r="A14" s="153">
        <v>2010803</v>
      </c>
      <c r="B14" s="208"/>
      <c r="C14" s="94" t="s">
        <v>188</v>
      </c>
      <c r="D14" s="115">
        <v>2.4</v>
      </c>
      <c r="E14" s="115">
        <v>2.4</v>
      </c>
      <c r="F14" s="88">
        <v>0</v>
      </c>
    </row>
    <row r="15" spans="1:6" s="25" customFormat="1" ht="22.5" customHeight="1">
      <c r="A15" s="153">
        <v>2010804</v>
      </c>
      <c r="B15" s="208"/>
      <c r="C15" s="94" t="s">
        <v>127</v>
      </c>
      <c r="D15" s="115">
        <v>68.31</v>
      </c>
      <c r="E15" s="115">
        <v>0</v>
      </c>
      <c r="F15" s="88">
        <v>68.31</v>
      </c>
    </row>
    <row r="16" spans="1:6" s="25" customFormat="1" ht="22.5" customHeight="1">
      <c r="A16" s="153">
        <v>2010806</v>
      </c>
      <c r="B16" s="208"/>
      <c r="C16" s="83" t="s">
        <v>128</v>
      </c>
      <c r="D16" s="115">
        <v>28.62</v>
      </c>
      <c r="E16" s="115">
        <v>0</v>
      </c>
      <c r="F16" s="88">
        <v>28.62</v>
      </c>
    </row>
    <row r="17" spans="1:6" s="25" customFormat="1" ht="22.5" customHeight="1">
      <c r="A17" s="153">
        <v>2010899</v>
      </c>
      <c r="B17" s="208"/>
      <c r="C17" s="94" t="s">
        <v>129</v>
      </c>
      <c r="D17" s="115">
        <v>57.77</v>
      </c>
      <c r="E17" s="115">
        <v>0</v>
      </c>
      <c r="F17" s="88">
        <v>57.77</v>
      </c>
    </row>
    <row r="18" spans="1:6" s="30" customFormat="1" ht="22.5" customHeight="1">
      <c r="A18" s="153">
        <v>205</v>
      </c>
      <c r="B18" s="208"/>
      <c r="C18" s="94" t="s">
        <v>130</v>
      </c>
      <c r="D18" s="115">
        <v>15</v>
      </c>
      <c r="E18" s="115">
        <v>0</v>
      </c>
      <c r="F18" s="88">
        <v>15</v>
      </c>
    </row>
    <row r="19" spans="1:6" s="30" customFormat="1" ht="22.5" customHeight="1">
      <c r="A19" s="153">
        <v>20508</v>
      </c>
      <c r="B19" s="208"/>
      <c r="C19" s="94" t="s">
        <v>131</v>
      </c>
      <c r="D19" s="115">
        <v>15</v>
      </c>
      <c r="E19" s="115">
        <v>0</v>
      </c>
      <c r="F19" s="88">
        <v>15</v>
      </c>
    </row>
    <row r="20" spans="1:6" s="30" customFormat="1" ht="22.5" customHeight="1">
      <c r="A20" s="153">
        <v>2050803</v>
      </c>
      <c r="B20" s="208"/>
      <c r="C20" s="94" t="s">
        <v>132</v>
      </c>
      <c r="D20" s="115">
        <v>15</v>
      </c>
      <c r="E20" s="115">
        <v>0</v>
      </c>
      <c r="F20" s="88">
        <v>15</v>
      </c>
    </row>
    <row r="21" spans="1:6" s="30" customFormat="1" ht="22.5" customHeight="1">
      <c r="A21" s="153">
        <v>208</v>
      </c>
      <c r="B21" s="208"/>
      <c r="C21" s="94" t="s">
        <v>133</v>
      </c>
      <c r="D21" s="115">
        <v>54.48</v>
      </c>
      <c r="E21" s="115">
        <v>54.48</v>
      </c>
      <c r="F21" s="88">
        <v>0</v>
      </c>
    </row>
    <row r="22" spans="1:6" s="30" customFormat="1" ht="22.5" customHeight="1">
      <c r="A22" s="153">
        <v>20805</v>
      </c>
      <c r="B22" s="208"/>
      <c r="C22" s="94" t="s">
        <v>134</v>
      </c>
      <c r="D22" s="115">
        <v>54.48</v>
      </c>
      <c r="E22" s="115">
        <v>54.48</v>
      </c>
      <c r="F22" s="88">
        <v>0</v>
      </c>
    </row>
    <row r="23" spans="1:6" s="30" customFormat="1" ht="22.5" customHeight="1">
      <c r="A23" s="153">
        <v>2080501</v>
      </c>
      <c r="B23" s="208"/>
      <c r="C23" s="94" t="s">
        <v>135</v>
      </c>
      <c r="D23" s="115">
        <v>54.48</v>
      </c>
      <c r="E23" s="115">
        <v>54.48</v>
      </c>
      <c r="F23" s="88">
        <v>0</v>
      </c>
    </row>
    <row r="24" spans="1:6" s="30" customFormat="1" ht="22.5" customHeight="1">
      <c r="A24" s="153">
        <v>210</v>
      </c>
      <c r="B24" s="208"/>
      <c r="C24" s="94" t="s">
        <v>136</v>
      </c>
      <c r="D24" s="115">
        <v>14.59</v>
      </c>
      <c r="E24" s="115">
        <v>14.59</v>
      </c>
      <c r="F24" s="88">
        <v>0</v>
      </c>
    </row>
    <row r="25" spans="1:6" s="30" customFormat="1" ht="22.5" customHeight="1">
      <c r="A25" s="153">
        <v>21005</v>
      </c>
      <c r="B25" s="208"/>
      <c r="C25" s="94" t="s">
        <v>137</v>
      </c>
      <c r="D25" s="115">
        <v>10.33</v>
      </c>
      <c r="E25" s="115">
        <v>10.33</v>
      </c>
      <c r="F25" s="88">
        <v>0</v>
      </c>
    </row>
    <row r="26" spans="1:6" s="30" customFormat="1" ht="22.5" customHeight="1">
      <c r="A26" s="153">
        <v>2100501</v>
      </c>
      <c r="B26" s="208"/>
      <c r="C26" s="94" t="s">
        <v>138</v>
      </c>
      <c r="D26" s="115">
        <v>10.33</v>
      </c>
      <c r="E26" s="115">
        <v>10.33</v>
      </c>
      <c r="F26" s="88">
        <v>0</v>
      </c>
    </row>
    <row r="27" spans="1:6" s="30" customFormat="1" ht="22.5" customHeight="1">
      <c r="A27" s="153">
        <v>21007</v>
      </c>
      <c r="B27" s="208"/>
      <c r="C27" s="94" t="s">
        <v>139</v>
      </c>
      <c r="D27" s="115">
        <v>4.26</v>
      </c>
      <c r="E27" s="115">
        <v>4.26</v>
      </c>
      <c r="F27" s="88">
        <v>0</v>
      </c>
    </row>
    <row r="28" spans="1:6" s="30" customFormat="1" ht="22.5" customHeight="1">
      <c r="A28" s="153">
        <v>2100717</v>
      </c>
      <c r="B28" s="208"/>
      <c r="C28" s="94" t="s">
        <v>140</v>
      </c>
      <c r="D28" s="115">
        <v>4.26</v>
      </c>
      <c r="E28" s="115">
        <v>4.26</v>
      </c>
      <c r="F28" s="88">
        <v>0</v>
      </c>
    </row>
    <row r="29" spans="1:6" s="30" customFormat="1" ht="22.5" customHeight="1">
      <c r="A29" s="153">
        <v>221</v>
      </c>
      <c r="B29" s="208"/>
      <c r="C29" s="94" t="s">
        <v>141</v>
      </c>
      <c r="D29" s="115">
        <v>31.07</v>
      </c>
      <c r="E29" s="115">
        <v>31.07</v>
      </c>
      <c r="F29" s="88">
        <v>0</v>
      </c>
    </row>
    <row r="30" spans="1:6" s="30" customFormat="1" ht="22.5" customHeight="1">
      <c r="A30" s="167">
        <v>22102</v>
      </c>
      <c r="B30" s="207"/>
      <c r="C30" s="84" t="s">
        <v>142</v>
      </c>
      <c r="D30" s="115">
        <v>31.07</v>
      </c>
      <c r="E30" s="115">
        <v>31.07</v>
      </c>
      <c r="F30" s="88">
        <v>0</v>
      </c>
    </row>
    <row r="31" spans="1:6" ht="22.5" customHeight="1" thickBot="1">
      <c r="A31" s="169">
        <v>2210201</v>
      </c>
      <c r="B31" s="209"/>
      <c r="C31" s="85" t="s">
        <v>143</v>
      </c>
      <c r="D31" s="117">
        <v>31.07</v>
      </c>
      <c r="E31" s="117">
        <v>31.07</v>
      </c>
      <c r="F31" s="97">
        <v>0</v>
      </c>
    </row>
    <row r="32" spans="1:6" ht="22.5" customHeight="1">
      <c r="A32" s="210" t="s">
        <v>196</v>
      </c>
      <c r="B32" s="211"/>
      <c r="C32" s="211"/>
      <c r="D32" s="211"/>
      <c r="E32" s="211"/>
      <c r="F32" s="211"/>
    </row>
    <row r="33" spans="1:1">
      <c r="A33" s="32"/>
    </row>
    <row r="34" spans="1:1">
      <c r="A34" s="32"/>
    </row>
    <row r="35" spans="1:1">
      <c r="A35" s="32"/>
    </row>
  </sheetData>
  <mergeCells count="32">
    <mergeCell ref="A31:B31"/>
    <mergeCell ref="A32:F32"/>
    <mergeCell ref="A1:F1"/>
    <mergeCell ref="A4:C4"/>
    <mergeCell ref="A5:B7"/>
    <mergeCell ref="C5:C7"/>
    <mergeCell ref="D4:D7"/>
    <mergeCell ref="E4:E7"/>
    <mergeCell ref="A9:C9"/>
    <mergeCell ref="A8:C8"/>
    <mergeCell ref="A24:B24"/>
    <mergeCell ref="A10:B10"/>
    <mergeCell ref="A11:B11"/>
    <mergeCell ref="A12:B12"/>
    <mergeCell ref="A13:B13"/>
    <mergeCell ref="F4:F7"/>
    <mergeCell ref="A14:B14"/>
    <mergeCell ref="A15:B15"/>
    <mergeCell ref="A16:B16"/>
    <mergeCell ref="A17:B17"/>
    <mergeCell ref="A18:B18"/>
    <mergeCell ref="A19:B19"/>
    <mergeCell ref="A20:B20"/>
    <mergeCell ref="A21:B21"/>
    <mergeCell ref="A22:B22"/>
    <mergeCell ref="A23:B23"/>
    <mergeCell ref="A30:B30"/>
    <mergeCell ref="A25:B25"/>
    <mergeCell ref="A26:B26"/>
    <mergeCell ref="A27:B27"/>
    <mergeCell ref="A28:B28"/>
    <mergeCell ref="A29:B29"/>
  </mergeCells>
  <phoneticPr fontId="2" type="noConversion"/>
  <printOptions horizontalCentered="1"/>
  <pageMargins left="0.35433070866141736" right="0.35433070866141736" top="0.78740157480314965" bottom="0.78740157480314965" header="0.51181102362204722" footer="0.19685039370078741"/>
  <pageSetup paperSize="9" scale="6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workbookViewId="0">
      <selection activeCell="A6" sqref="A6:F18"/>
    </sheetView>
  </sheetViews>
  <sheetFormatPr defaultRowHeight="14.25"/>
  <cols>
    <col min="1" max="1" width="9.625" style="33" customWidth="1"/>
    <col min="2" max="2" width="26.375" style="33" customWidth="1"/>
    <col min="3" max="3" width="12.125" style="33" customWidth="1"/>
    <col min="4" max="4" width="9.5" style="33" customWidth="1"/>
    <col min="5" max="5" width="26.375" style="33" customWidth="1"/>
    <col min="6" max="6" width="12.875" style="33" customWidth="1"/>
    <col min="7" max="16384" width="9" style="33"/>
  </cols>
  <sheetData>
    <row r="1" spans="1:6" s="22" customFormat="1" ht="30" customHeight="1">
      <c r="A1" s="232" t="s">
        <v>89</v>
      </c>
      <c r="B1" s="232"/>
      <c r="C1" s="232"/>
      <c r="D1" s="232"/>
      <c r="E1" s="232"/>
      <c r="F1" s="232"/>
    </row>
    <row r="2" spans="1:6" s="24" customFormat="1" ht="11.1" customHeight="1">
      <c r="A2" s="23"/>
      <c r="B2" s="23"/>
      <c r="C2" s="23"/>
      <c r="E2" s="23"/>
      <c r="F2" s="42" t="s">
        <v>88</v>
      </c>
    </row>
    <row r="3" spans="1:6" s="24" customFormat="1" ht="15" customHeight="1" thickBot="1">
      <c r="A3" s="6" t="s">
        <v>144</v>
      </c>
      <c r="B3" s="23"/>
      <c r="C3" s="23"/>
      <c r="D3" s="43"/>
      <c r="E3" s="23"/>
      <c r="F3" s="42" t="s">
        <v>51</v>
      </c>
    </row>
    <row r="4" spans="1:6" s="24" customFormat="1" ht="36.75" customHeight="1">
      <c r="A4" s="233" t="s">
        <v>90</v>
      </c>
      <c r="B4" s="234"/>
      <c r="C4" s="234"/>
      <c r="D4" s="234" t="s">
        <v>166</v>
      </c>
      <c r="E4" s="234"/>
      <c r="F4" s="235"/>
    </row>
    <row r="5" spans="1:6" s="25" customFormat="1" ht="39.75" customHeight="1">
      <c r="A5" s="135" t="s">
        <v>197</v>
      </c>
      <c r="B5" s="136" t="s">
        <v>198</v>
      </c>
      <c r="C5" s="136" t="s">
        <v>199</v>
      </c>
      <c r="D5" s="137" t="s">
        <v>197</v>
      </c>
      <c r="E5" s="136" t="s">
        <v>198</v>
      </c>
      <c r="F5" s="138" t="s">
        <v>199</v>
      </c>
    </row>
    <row r="6" spans="1:6" s="25" customFormat="1" ht="23.25" customHeight="1">
      <c r="A6" s="139">
        <v>301</v>
      </c>
      <c r="B6" s="140" t="s">
        <v>209</v>
      </c>
      <c r="C6" s="141">
        <f>SUM(C7:C10)</f>
        <v>275.18</v>
      </c>
      <c r="D6" s="142">
        <v>302</v>
      </c>
      <c r="E6" s="140" t="s">
        <v>210</v>
      </c>
      <c r="F6" s="143">
        <f>SUM(F7:F17)</f>
        <v>44.960000000000008</v>
      </c>
    </row>
    <row r="7" spans="1:6" s="25" customFormat="1" ht="23.25" customHeight="1">
      <c r="A7" s="139">
        <v>30101</v>
      </c>
      <c r="B7" s="140" t="s">
        <v>211</v>
      </c>
      <c r="C7" s="141">
        <v>187.75</v>
      </c>
      <c r="D7" s="142">
        <v>30201</v>
      </c>
      <c r="E7" s="140" t="s">
        <v>212</v>
      </c>
      <c r="F7" s="143">
        <v>4.22</v>
      </c>
    </row>
    <row r="8" spans="1:6" s="30" customFormat="1" ht="23.25" customHeight="1">
      <c r="A8" s="139">
        <v>30102</v>
      </c>
      <c r="B8" s="140" t="s">
        <v>213</v>
      </c>
      <c r="C8" s="141">
        <v>26.15</v>
      </c>
      <c r="D8" s="142">
        <v>30205</v>
      </c>
      <c r="E8" s="140" t="s">
        <v>214</v>
      </c>
      <c r="F8" s="143">
        <v>7.0000000000000007E-2</v>
      </c>
    </row>
    <row r="9" spans="1:6" s="30" customFormat="1" ht="23.25" customHeight="1">
      <c r="A9" s="139">
        <v>30103</v>
      </c>
      <c r="B9" s="140" t="s">
        <v>215</v>
      </c>
      <c r="C9" s="141">
        <v>24.8</v>
      </c>
      <c r="D9" s="142">
        <v>30206</v>
      </c>
      <c r="E9" s="140" t="s">
        <v>216</v>
      </c>
      <c r="F9" s="143">
        <v>1.43</v>
      </c>
    </row>
    <row r="10" spans="1:6" s="30" customFormat="1" ht="23.25" customHeight="1">
      <c r="A10" s="139">
        <v>30104</v>
      </c>
      <c r="B10" s="140" t="s">
        <v>230</v>
      </c>
      <c r="C10" s="141">
        <v>36.479999999999997</v>
      </c>
      <c r="D10" s="142">
        <v>30207</v>
      </c>
      <c r="E10" s="140" t="s">
        <v>217</v>
      </c>
      <c r="F10" s="143">
        <v>6.85</v>
      </c>
    </row>
    <row r="11" spans="1:6" s="30" customFormat="1" ht="23.25" customHeight="1">
      <c r="A11" s="139">
        <v>303</v>
      </c>
      <c r="B11" s="140" t="s">
        <v>219</v>
      </c>
      <c r="C11" s="141">
        <f>SUM(C12:C17)</f>
        <v>138.62</v>
      </c>
      <c r="D11" s="142">
        <v>30211</v>
      </c>
      <c r="E11" s="140" t="s">
        <v>233</v>
      </c>
      <c r="F11" s="143">
        <v>1.1000000000000001</v>
      </c>
    </row>
    <row r="12" spans="1:6" s="30" customFormat="1" ht="23.25" customHeight="1">
      <c r="A12" s="139">
        <v>30301</v>
      </c>
      <c r="B12" s="140" t="s">
        <v>220</v>
      </c>
      <c r="C12" s="141">
        <v>8.34</v>
      </c>
      <c r="D12" s="142">
        <v>30213</v>
      </c>
      <c r="E12" s="140" t="s">
        <v>218</v>
      </c>
      <c r="F12" s="143">
        <v>0.92</v>
      </c>
    </row>
    <row r="13" spans="1:6" s="25" customFormat="1" ht="23.25" customHeight="1">
      <c r="A13" s="139">
        <v>30302</v>
      </c>
      <c r="B13" s="140" t="s">
        <v>221</v>
      </c>
      <c r="C13" s="141">
        <v>34.590000000000003</v>
      </c>
      <c r="D13" s="142">
        <v>30217</v>
      </c>
      <c r="E13" s="140" t="s">
        <v>231</v>
      </c>
      <c r="F13" s="143">
        <v>5.26</v>
      </c>
    </row>
    <row r="14" spans="1:6" s="25" customFormat="1" ht="23.25" customHeight="1">
      <c r="A14" s="139">
        <v>30307</v>
      </c>
      <c r="B14" s="140" t="s">
        <v>224</v>
      </c>
      <c r="C14" s="141">
        <v>2.35</v>
      </c>
      <c r="D14" s="142">
        <v>30226</v>
      </c>
      <c r="E14" s="140" t="s">
        <v>232</v>
      </c>
      <c r="F14" s="143">
        <v>0.28000000000000003</v>
      </c>
    </row>
    <row r="15" spans="1:6" s="30" customFormat="1" ht="23.25" customHeight="1">
      <c r="A15" s="139">
        <v>30309</v>
      </c>
      <c r="B15" s="140" t="s">
        <v>226</v>
      </c>
      <c r="C15" s="141">
        <v>4.26</v>
      </c>
      <c r="D15" s="142">
        <v>30231</v>
      </c>
      <c r="E15" s="140" t="s">
        <v>222</v>
      </c>
      <c r="F15" s="143">
        <v>5.6</v>
      </c>
    </row>
    <row r="16" spans="1:6" s="30" customFormat="1" ht="23.25" customHeight="1">
      <c r="A16" s="139">
        <v>30111</v>
      </c>
      <c r="B16" s="140" t="s">
        <v>143</v>
      </c>
      <c r="C16" s="141">
        <v>31.07</v>
      </c>
      <c r="D16" s="142">
        <v>30239</v>
      </c>
      <c r="E16" s="140" t="s">
        <v>223</v>
      </c>
      <c r="F16" s="143">
        <v>13.98</v>
      </c>
    </row>
    <row r="17" spans="1:6" s="30" customFormat="1" ht="23.25" customHeight="1">
      <c r="A17" s="139">
        <v>30399</v>
      </c>
      <c r="B17" s="140" t="s">
        <v>227</v>
      </c>
      <c r="C17" s="141">
        <v>58.01</v>
      </c>
      <c r="D17" s="142">
        <v>30299</v>
      </c>
      <c r="E17" s="140" t="s">
        <v>225</v>
      </c>
      <c r="F17" s="143">
        <v>5.25</v>
      </c>
    </row>
    <row r="18" spans="1:6" s="30" customFormat="1" ht="23.25" customHeight="1" thickBot="1">
      <c r="A18" s="236" t="s">
        <v>228</v>
      </c>
      <c r="B18" s="237"/>
      <c r="C18" s="144">
        <f>C6+C11</f>
        <v>413.8</v>
      </c>
      <c r="D18" s="237" t="s">
        <v>229</v>
      </c>
      <c r="E18" s="237"/>
      <c r="F18" s="145">
        <f>F6</f>
        <v>44.960000000000008</v>
      </c>
    </row>
    <row r="19" spans="1:6" ht="23.25" customHeight="1">
      <c r="A19" s="231" t="s">
        <v>200</v>
      </c>
      <c r="B19" s="231"/>
      <c r="C19" s="231"/>
      <c r="D19" s="231"/>
      <c r="E19" s="231"/>
      <c r="F19" s="231"/>
    </row>
    <row r="20" spans="1:6">
      <c r="A20" s="32"/>
    </row>
    <row r="21" spans="1:6">
      <c r="A21" s="32"/>
    </row>
  </sheetData>
  <mergeCells count="6">
    <mergeCell ref="A19:F19"/>
    <mergeCell ref="A1:F1"/>
    <mergeCell ref="A4:C4"/>
    <mergeCell ref="D4:F4"/>
    <mergeCell ref="A18:B18"/>
    <mergeCell ref="D18:E18"/>
  </mergeCells>
  <phoneticPr fontId="2" type="noConversion"/>
  <printOptions horizontalCentered="1"/>
  <pageMargins left="0.35433070866141736" right="0.35433070866141736" top="0.78740157480314965" bottom="0.78740157480314965" header="0.51181102362204722" footer="0.19685039370078741"/>
  <pageSetup paperSize="9" scale="91"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activeCell="A8" sqref="A8:L8"/>
    </sheetView>
  </sheetViews>
  <sheetFormatPr defaultRowHeight="14.25"/>
  <cols>
    <col min="1" max="12" width="10.125" style="33" customWidth="1"/>
    <col min="13" max="16384" width="9" style="33"/>
  </cols>
  <sheetData>
    <row r="1" spans="1:12" s="22" customFormat="1" ht="30" customHeight="1">
      <c r="A1" s="212" t="s">
        <v>96</v>
      </c>
      <c r="B1" s="212"/>
      <c r="C1" s="212"/>
      <c r="D1" s="212"/>
      <c r="E1" s="212"/>
      <c r="F1" s="212"/>
      <c r="G1" s="212"/>
      <c r="H1" s="212"/>
      <c r="I1" s="212"/>
      <c r="J1" s="212"/>
      <c r="K1" s="212"/>
      <c r="L1" s="212"/>
    </row>
    <row r="2" spans="1:12" s="24" customFormat="1" ht="11.1" customHeight="1">
      <c r="L2" s="77" t="s">
        <v>87</v>
      </c>
    </row>
    <row r="3" spans="1:12" s="24" customFormat="1" ht="15" customHeight="1" thickBot="1">
      <c r="A3" s="82" t="s">
        <v>164</v>
      </c>
      <c r="B3" s="34"/>
      <c r="C3" s="34"/>
      <c r="D3" s="34"/>
      <c r="E3" s="34"/>
      <c r="F3" s="34"/>
      <c r="G3" s="34"/>
      <c r="H3" s="34"/>
      <c r="I3" s="34"/>
      <c r="J3" s="34"/>
      <c r="K3" s="43"/>
      <c r="L3" s="42" t="s">
        <v>51</v>
      </c>
    </row>
    <row r="4" spans="1:12" s="25" customFormat="1" ht="27.95" customHeight="1">
      <c r="A4" s="241" t="s">
        <v>201</v>
      </c>
      <c r="B4" s="242"/>
      <c r="C4" s="242"/>
      <c r="D4" s="242"/>
      <c r="E4" s="242"/>
      <c r="F4" s="243"/>
      <c r="G4" s="244" t="s">
        <v>202</v>
      </c>
      <c r="H4" s="242"/>
      <c r="I4" s="242"/>
      <c r="J4" s="242"/>
      <c r="K4" s="242"/>
      <c r="L4" s="245"/>
    </row>
    <row r="5" spans="1:12" s="25" customFormat="1" ht="30" customHeight="1">
      <c r="A5" s="246" t="s">
        <v>195</v>
      </c>
      <c r="B5" s="248" t="s">
        <v>203</v>
      </c>
      <c r="C5" s="250" t="s">
        <v>204</v>
      </c>
      <c r="D5" s="251"/>
      <c r="E5" s="252"/>
      <c r="F5" s="248" t="s">
        <v>205</v>
      </c>
      <c r="G5" s="248" t="s">
        <v>195</v>
      </c>
      <c r="H5" s="248" t="s">
        <v>203</v>
      </c>
      <c r="I5" s="250" t="s">
        <v>204</v>
      </c>
      <c r="J5" s="251"/>
      <c r="K5" s="252"/>
      <c r="L5" s="238" t="s">
        <v>205</v>
      </c>
    </row>
    <row r="6" spans="1:12" s="25" customFormat="1" ht="30" customHeight="1">
      <c r="A6" s="247"/>
      <c r="B6" s="249"/>
      <c r="C6" s="96" t="s">
        <v>206</v>
      </c>
      <c r="D6" s="96" t="s">
        <v>207</v>
      </c>
      <c r="E6" s="96" t="s">
        <v>208</v>
      </c>
      <c r="F6" s="249"/>
      <c r="G6" s="249"/>
      <c r="H6" s="249"/>
      <c r="I6" s="96" t="s">
        <v>206</v>
      </c>
      <c r="J6" s="96" t="s">
        <v>207</v>
      </c>
      <c r="K6" s="96" t="s">
        <v>208</v>
      </c>
      <c r="L6" s="239"/>
    </row>
    <row r="7" spans="1:12" s="25" customFormat="1" ht="27.95" customHeight="1">
      <c r="A7" s="68">
        <v>1</v>
      </c>
      <c r="B7" s="69">
        <v>2</v>
      </c>
      <c r="C7" s="69">
        <v>3</v>
      </c>
      <c r="D7" s="69">
        <v>4</v>
      </c>
      <c r="E7" s="69">
        <v>5</v>
      </c>
      <c r="F7" s="69">
        <v>6</v>
      </c>
      <c r="G7" s="69">
        <v>7</v>
      </c>
      <c r="H7" s="69">
        <v>8</v>
      </c>
      <c r="I7" s="69">
        <v>9</v>
      </c>
      <c r="J7" s="69">
        <v>10</v>
      </c>
      <c r="K7" s="69">
        <v>11</v>
      </c>
      <c r="L7" s="70">
        <v>12</v>
      </c>
    </row>
    <row r="8" spans="1:12" s="25" customFormat="1" ht="42.75" customHeight="1" thickBot="1">
      <c r="A8" s="130">
        <v>10.9</v>
      </c>
      <c r="B8" s="117"/>
      <c r="C8" s="117">
        <v>5.6</v>
      </c>
      <c r="D8" s="117"/>
      <c r="E8" s="117">
        <v>5.6</v>
      </c>
      <c r="F8" s="117">
        <v>5.3</v>
      </c>
      <c r="G8" s="117">
        <v>10.86</v>
      </c>
      <c r="H8" s="117"/>
      <c r="I8" s="117">
        <v>5.6</v>
      </c>
      <c r="J8" s="117"/>
      <c r="K8" s="117">
        <v>5.6</v>
      </c>
      <c r="L8" s="97">
        <v>5.26</v>
      </c>
    </row>
    <row r="9" spans="1:12" ht="45" customHeight="1">
      <c r="A9" s="240" t="s">
        <v>165</v>
      </c>
      <c r="B9" s="211"/>
      <c r="C9" s="211"/>
      <c r="D9" s="211"/>
      <c r="E9" s="211"/>
      <c r="F9" s="211"/>
      <c r="G9" s="211"/>
      <c r="H9" s="211"/>
      <c r="I9" s="211"/>
      <c r="J9" s="211"/>
      <c r="K9" s="211"/>
      <c r="L9" s="211"/>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A16" sqref="A16:I16"/>
    </sheetView>
  </sheetViews>
  <sheetFormatPr defaultRowHeight="14.25"/>
  <cols>
    <col min="1" max="2" width="4.625" style="33" customWidth="1"/>
    <col min="3" max="3" width="11" style="33" customWidth="1"/>
    <col min="4" max="9" width="16.625" style="33" customWidth="1"/>
    <col min="10" max="16384" width="9" style="33"/>
  </cols>
  <sheetData>
    <row r="1" spans="1:9" s="22" customFormat="1" ht="30" customHeight="1">
      <c r="A1" s="253" t="s">
        <v>86</v>
      </c>
      <c r="B1" s="212"/>
      <c r="C1" s="212"/>
      <c r="D1" s="212"/>
      <c r="E1" s="212"/>
      <c r="F1" s="212"/>
      <c r="G1" s="212"/>
      <c r="H1" s="212"/>
      <c r="I1" s="212"/>
    </row>
    <row r="2" spans="1:9" s="24" customFormat="1" ht="11.1" customHeight="1">
      <c r="A2" s="23"/>
      <c r="B2" s="23"/>
      <c r="C2" s="23"/>
      <c r="I2" s="77" t="s">
        <v>85</v>
      </c>
    </row>
    <row r="3" spans="1:9" s="24" customFormat="1" ht="15" customHeight="1" thickBot="1">
      <c r="A3" s="82" t="s">
        <v>164</v>
      </c>
      <c r="B3" s="23"/>
      <c r="C3" s="23"/>
      <c r="D3" s="34"/>
      <c r="E3" s="34"/>
      <c r="F3" s="34"/>
      <c r="G3" s="34"/>
      <c r="H3" s="43"/>
      <c r="I3" s="77" t="s">
        <v>51</v>
      </c>
    </row>
    <row r="4" spans="1:9" s="25" customFormat="1" ht="20.25" customHeight="1">
      <c r="A4" s="213" t="s">
        <v>48</v>
      </c>
      <c r="B4" s="214"/>
      <c r="C4" s="214"/>
      <c r="D4" s="218" t="s">
        <v>95</v>
      </c>
      <c r="E4" s="257" t="s">
        <v>59</v>
      </c>
      <c r="F4" s="258" t="s">
        <v>63</v>
      </c>
      <c r="G4" s="259"/>
      <c r="H4" s="259"/>
      <c r="I4" s="254" t="s">
        <v>61</v>
      </c>
    </row>
    <row r="5" spans="1:9" s="25" customFormat="1" ht="27" customHeight="1">
      <c r="A5" s="215" t="s">
        <v>92</v>
      </c>
      <c r="B5" s="216"/>
      <c r="C5" s="216" t="s">
        <v>38</v>
      </c>
      <c r="D5" s="219"/>
      <c r="E5" s="222"/>
      <c r="F5" s="260" t="s">
        <v>64</v>
      </c>
      <c r="G5" s="260" t="s">
        <v>62</v>
      </c>
      <c r="H5" s="262" t="s">
        <v>60</v>
      </c>
      <c r="I5" s="229"/>
    </row>
    <row r="6" spans="1:9" s="25" customFormat="1" ht="18" customHeight="1">
      <c r="A6" s="217"/>
      <c r="B6" s="216"/>
      <c r="C6" s="216"/>
      <c r="D6" s="219"/>
      <c r="E6" s="222"/>
      <c r="F6" s="222"/>
      <c r="G6" s="260"/>
      <c r="H6" s="262"/>
      <c r="I6" s="229"/>
    </row>
    <row r="7" spans="1:9" s="25" customFormat="1" ht="22.5" customHeight="1">
      <c r="A7" s="217"/>
      <c r="B7" s="216"/>
      <c r="C7" s="216"/>
      <c r="D7" s="220"/>
      <c r="E7" s="223"/>
      <c r="F7" s="223"/>
      <c r="G7" s="261"/>
      <c r="H7" s="263"/>
      <c r="I7" s="230"/>
    </row>
    <row r="8" spans="1:9" s="25" customFormat="1" ht="22.5" customHeight="1">
      <c r="A8" s="224" t="s">
        <v>39</v>
      </c>
      <c r="B8" s="225"/>
      <c r="C8" s="226"/>
      <c r="D8" s="26">
        <v>1</v>
      </c>
      <c r="E8" s="26">
        <v>2</v>
      </c>
      <c r="F8" s="26">
        <v>3</v>
      </c>
      <c r="G8" s="26">
        <v>4</v>
      </c>
      <c r="H8" s="46">
        <v>5</v>
      </c>
      <c r="I8" s="27">
        <v>6</v>
      </c>
    </row>
    <row r="9" spans="1:9" s="25" customFormat="1" ht="22.5" customHeight="1">
      <c r="A9" s="264" t="s">
        <v>50</v>
      </c>
      <c r="B9" s="265"/>
      <c r="C9" s="266"/>
      <c r="D9" s="93">
        <v>0</v>
      </c>
      <c r="E9" s="35">
        <v>0</v>
      </c>
      <c r="F9" s="35">
        <v>0</v>
      </c>
      <c r="G9" s="35">
        <v>0</v>
      </c>
      <c r="H9" s="47">
        <v>0</v>
      </c>
      <c r="I9" s="36">
        <v>0</v>
      </c>
    </row>
    <row r="10" spans="1:9" s="30" customFormat="1" ht="22.5" customHeight="1">
      <c r="A10" s="217"/>
      <c r="B10" s="216"/>
      <c r="C10" s="28"/>
      <c r="D10" s="37"/>
      <c r="E10" s="37"/>
      <c r="F10" s="37"/>
      <c r="G10" s="38"/>
      <c r="H10" s="48"/>
      <c r="I10" s="39"/>
    </row>
    <row r="11" spans="1:9" s="30" customFormat="1" ht="22.5" customHeight="1">
      <c r="A11" s="217"/>
      <c r="B11" s="216"/>
      <c r="C11" s="29"/>
      <c r="D11" s="37"/>
      <c r="E11" s="37"/>
      <c r="F11" s="37"/>
      <c r="G11" s="37"/>
      <c r="H11" s="49"/>
      <c r="I11" s="39"/>
    </row>
    <row r="12" spans="1:9" s="30" customFormat="1" ht="22.5" customHeight="1">
      <c r="A12" s="217"/>
      <c r="B12" s="216"/>
      <c r="C12" s="28"/>
      <c r="D12" s="37"/>
      <c r="E12" s="37"/>
      <c r="F12" s="37"/>
      <c r="G12" s="37"/>
      <c r="H12" s="49"/>
      <c r="I12" s="39"/>
    </row>
    <row r="13" spans="1:9" s="30" customFormat="1" ht="22.5" customHeight="1">
      <c r="A13" s="217"/>
      <c r="B13" s="216"/>
      <c r="C13" s="29"/>
      <c r="D13" s="37"/>
      <c r="E13" s="37"/>
      <c r="F13" s="37"/>
      <c r="G13" s="37"/>
      <c r="H13" s="49"/>
      <c r="I13" s="39"/>
    </row>
    <row r="14" spans="1:9" s="30" customFormat="1" ht="22.5" customHeight="1">
      <c r="A14" s="217"/>
      <c r="B14" s="216"/>
      <c r="C14" s="29"/>
      <c r="D14" s="37"/>
      <c r="E14" s="37"/>
      <c r="F14" s="37"/>
      <c r="G14" s="37"/>
      <c r="H14" s="49"/>
      <c r="I14" s="39"/>
    </row>
    <row r="15" spans="1:9" s="30" customFormat="1" ht="22.5" customHeight="1" thickBot="1">
      <c r="A15" s="255"/>
      <c r="B15" s="256"/>
      <c r="C15" s="31"/>
      <c r="D15" s="40"/>
      <c r="E15" s="40"/>
      <c r="F15" s="40"/>
      <c r="G15" s="40"/>
      <c r="H15" s="50"/>
      <c r="I15" s="41"/>
    </row>
    <row r="16" spans="1:9" ht="32.25" customHeight="1">
      <c r="A16" s="210" t="s">
        <v>234</v>
      </c>
      <c r="B16" s="211"/>
      <c r="C16" s="211"/>
      <c r="D16" s="211"/>
      <c r="E16" s="211"/>
      <c r="F16" s="211"/>
      <c r="G16" s="211"/>
      <c r="H16" s="211"/>
      <c r="I16" s="211"/>
    </row>
    <row r="17" spans="1:1">
      <c r="A17" s="32"/>
    </row>
    <row r="18" spans="1:1">
      <c r="A18" s="32"/>
    </row>
    <row r="19" spans="1:1">
      <c r="A19" s="32"/>
    </row>
    <row r="20" spans="1:1">
      <c r="A20" s="32"/>
    </row>
  </sheetData>
  <mergeCells count="20">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selection activeCell="I16" sqref="I16"/>
    </sheetView>
  </sheetViews>
  <sheetFormatPr defaultRowHeight="14.25"/>
  <cols>
    <col min="1" max="12" width="10.125" style="33" customWidth="1"/>
    <col min="13" max="16384" width="9" style="33"/>
  </cols>
  <sheetData>
    <row r="1" spans="1:12" s="22" customFormat="1" ht="30" customHeight="1">
      <c r="A1" s="212" t="s">
        <v>97</v>
      </c>
      <c r="B1" s="212"/>
      <c r="C1" s="212"/>
      <c r="D1" s="212"/>
      <c r="E1" s="212"/>
      <c r="F1" s="212"/>
      <c r="G1" s="212"/>
      <c r="H1" s="212"/>
      <c r="I1" s="212"/>
      <c r="J1" s="212"/>
      <c r="K1" s="212"/>
      <c r="L1" s="212"/>
    </row>
    <row r="2" spans="1:12" s="24" customFormat="1" ht="11.1" customHeight="1">
      <c r="L2" s="42" t="s">
        <v>99</v>
      </c>
    </row>
    <row r="3" spans="1:12" s="24" customFormat="1" ht="15" customHeight="1" thickBot="1">
      <c r="A3" s="82" t="s">
        <v>164</v>
      </c>
      <c r="B3" s="34"/>
      <c r="C3" s="34"/>
      <c r="D3" s="34"/>
      <c r="E3" s="34"/>
      <c r="F3" s="34"/>
      <c r="G3" s="34"/>
      <c r="H3" s="34"/>
      <c r="I3" s="34"/>
      <c r="J3" s="34"/>
      <c r="K3" s="43"/>
      <c r="L3" s="42" t="s">
        <v>51</v>
      </c>
    </row>
    <row r="4" spans="1:12" s="25" customFormat="1" ht="27.95" customHeight="1">
      <c r="A4" s="241" t="s">
        <v>201</v>
      </c>
      <c r="B4" s="242"/>
      <c r="C4" s="242"/>
      <c r="D4" s="242"/>
      <c r="E4" s="242"/>
      <c r="F4" s="243"/>
      <c r="G4" s="244" t="s">
        <v>202</v>
      </c>
      <c r="H4" s="242"/>
      <c r="I4" s="242"/>
      <c r="J4" s="242"/>
      <c r="K4" s="242"/>
      <c r="L4" s="245"/>
    </row>
    <row r="5" spans="1:12" s="25" customFormat="1" ht="30" customHeight="1">
      <c r="A5" s="246" t="s">
        <v>195</v>
      </c>
      <c r="B5" s="248" t="s">
        <v>203</v>
      </c>
      <c r="C5" s="250" t="s">
        <v>204</v>
      </c>
      <c r="D5" s="251"/>
      <c r="E5" s="252"/>
      <c r="F5" s="267" t="s">
        <v>205</v>
      </c>
      <c r="G5" s="268" t="s">
        <v>195</v>
      </c>
      <c r="H5" s="248" t="s">
        <v>203</v>
      </c>
      <c r="I5" s="250" t="s">
        <v>204</v>
      </c>
      <c r="J5" s="251"/>
      <c r="K5" s="252"/>
      <c r="L5" s="238" t="s">
        <v>205</v>
      </c>
    </row>
    <row r="6" spans="1:12" s="25" customFormat="1" ht="30" customHeight="1">
      <c r="A6" s="247"/>
      <c r="B6" s="249"/>
      <c r="C6" s="96" t="s">
        <v>206</v>
      </c>
      <c r="D6" s="96" t="s">
        <v>207</v>
      </c>
      <c r="E6" s="96" t="s">
        <v>208</v>
      </c>
      <c r="F6" s="267"/>
      <c r="G6" s="269"/>
      <c r="H6" s="249"/>
      <c r="I6" s="96" t="s">
        <v>206</v>
      </c>
      <c r="J6" s="96" t="s">
        <v>207</v>
      </c>
      <c r="K6" s="96" t="s">
        <v>208</v>
      </c>
      <c r="L6" s="239"/>
    </row>
    <row r="7" spans="1:12" s="25" customFormat="1" ht="27.95" customHeight="1">
      <c r="A7" s="68">
        <v>1</v>
      </c>
      <c r="B7" s="69">
        <v>2</v>
      </c>
      <c r="C7" s="69">
        <v>3</v>
      </c>
      <c r="D7" s="69">
        <v>4</v>
      </c>
      <c r="E7" s="69">
        <v>5</v>
      </c>
      <c r="F7" s="69">
        <v>6</v>
      </c>
      <c r="G7" s="69">
        <v>7</v>
      </c>
      <c r="H7" s="69">
        <v>8</v>
      </c>
      <c r="I7" s="69">
        <v>9</v>
      </c>
      <c r="J7" s="69">
        <v>10</v>
      </c>
      <c r="K7" s="69">
        <v>11</v>
      </c>
      <c r="L7" s="70">
        <v>12</v>
      </c>
    </row>
    <row r="8" spans="1:12" s="25" customFormat="1" ht="42.75" customHeight="1" thickBot="1">
      <c r="A8" s="130">
        <v>10.9</v>
      </c>
      <c r="B8" s="117"/>
      <c r="C8" s="117">
        <v>5.6</v>
      </c>
      <c r="D8" s="117"/>
      <c r="E8" s="117">
        <v>5.6</v>
      </c>
      <c r="F8" s="117">
        <v>5.3</v>
      </c>
      <c r="G8" s="117">
        <v>10.86</v>
      </c>
      <c r="H8" s="117"/>
      <c r="I8" s="117">
        <v>5.6</v>
      </c>
      <c r="J8" s="117"/>
      <c r="K8" s="117">
        <v>5.6</v>
      </c>
      <c r="L8" s="97">
        <v>5.26</v>
      </c>
    </row>
    <row r="9" spans="1:12" ht="45" customHeight="1">
      <c r="A9" s="240" t="s">
        <v>98</v>
      </c>
      <c r="B9" s="211"/>
      <c r="C9" s="211"/>
      <c r="D9" s="211"/>
      <c r="E9" s="211"/>
      <c r="F9" s="211"/>
      <c r="G9" s="211"/>
      <c r="H9" s="211"/>
      <c r="I9" s="211"/>
      <c r="J9" s="211"/>
      <c r="K9" s="211"/>
      <c r="L9" s="211"/>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 </vt:lpstr>
      <vt:lpstr>g07财政拨款“三公”经费支出决算表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 '!Print_Area</vt:lpstr>
      <vt:lpstr>g07财政拨款“三公”经费支出决算表!Print_Area</vt:lpstr>
      <vt:lpstr>g08政府性基金预算财政拨款支出决算表!Print_Area</vt:lpstr>
      <vt:lpstr>Z09一般公共预算财政拨款“三公”经费支出决算表!Print_Area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梁晓昕</cp:lastModifiedBy>
  <cp:lastPrinted>2018-04-01T01:40:47Z</cp:lastPrinted>
  <dcterms:created xsi:type="dcterms:W3CDTF">2011-12-26T04:36:18Z</dcterms:created>
  <dcterms:modified xsi:type="dcterms:W3CDTF">2018-04-02T23:49:32Z</dcterms:modified>
</cp:coreProperties>
</file>