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3420" windowHeight="1560" tabRatio="832" firstSheet="5" activeTab="8"/>
  </bookViews>
  <sheets>
    <sheet name="g01收入支出决算总表" sheetId="3" r:id="rId1"/>
    <sheet name="g02收入决算表" sheetId="17" r:id="rId2"/>
    <sheet name="g03支出决算表" sheetId="5" r:id="rId3"/>
    <sheet name="g04财政拨款收入支出决算总表" sheetId="13" r:id="rId4"/>
    <sheet name="g05一般公共预算财政拨款支出决算表" sheetId="6" r:id="rId5"/>
    <sheet name="g06一般公共预算财政拨款基本支出决算表 " sheetId="15" r:id="rId6"/>
    <sheet name="Z07“三公”经费公共预算财政拨款支出决算表" sheetId="12" r:id="rId7"/>
    <sheet name="g08政府性基金预算财政拨款支出决算表" sheetId="11" r:id="rId8"/>
    <sheet name="Z09一般公共预算财政拨款“三公”经费支出决算表" sheetId="16" r:id="rId9"/>
  </sheets>
  <definedNames>
    <definedName name="_xlnm.Print_Area" localSheetId="0">g01收入支出决算总表!$A$1:$F$23</definedName>
    <definedName name="_xlnm.Print_Area" localSheetId="3">g04财政拨款收入支出决算总表!$A$1:$H$23</definedName>
    <definedName name="_xlnm.Print_Area" localSheetId="4">g05一般公共预算财政拨款支出决算表!$A$1:$F$69</definedName>
    <definedName name="_xlnm.Print_Area" localSheetId="5">'g06一般公共预算财政拨款基本支出决算表 '!#REF!</definedName>
    <definedName name="_xlnm.Print_Area" localSheetId="7">g08政府性基金预算财政拨款支出决算表!$A$1:$J$16</definedName>
    <definedName name="_xlnm.Print_Area" localSheetId="6">Z07“三公”经费公共预算财政拨款支出决算表!$A$1:$L$9</definedName>
    <definedName name="_xlnm.Print_Area" localSheetId="8">Z09一般公共预算财政拨款“三公”经费支出决算表!$A$1:$L$9</definedName>
    <definedName name="_xlnm.Print_Titles" localSheetId="1">g02收入决算表!$1:$6</definedName>
    <definedName name="_xlnm.Print_Titles" localSheetId="2">g03支出决算表!$1:$6</definedName>
    <definedName name="_xlnm.Print_Titles" localSheetId="4">g05一般公共预算财政拨款支出决算表!$4:$8</definedName>
  </definedNames>
  <calcPr calcId="144525"/>
</workbook>
</file>

<file path=xl/calcChain.xml><?xml version="1.0" encoding="utf-8"?>
<calcChain xmlns="http://schemas.openxmlformats.org/spreadsheetml/2006/main">
  <c r="F10" i="11" l="1"/>
  <c r="F11" i="11"/>
  <c r="F12" i="11"/>
  <c r="F13" i="11"/>
  <c r="F14" i="11"/>
  <c r="F15" i="11"/>
  <c r="F9" i="11"/>
  <c r="G10" i="11"/>
  <c r="G11" i="11"/>
  <c r="G12" i="11"/>
  <c r="G13" i="11"/>
  <c r="G14" i="11"/>
  <c r="G15" i="11"/>
  <c r="G9" i="11"/>
  <c r="F9" i="13" l="1"/>
  <c r="F10" i="13"/>
  <c r="F11" i="13"/>
  <c r="F12" i="13"/>
  <c r="F13" i="13"/>
  <c r="F14" i="13"/>
  <c r="F15" i="13"/>
  <c r="F16" i="13"/>
  <c r="F17" i="13"/>
  <c r="F18" i="13"/>
  <c r="F19" i="13"/>
  <c r="F20" i="13"/>
  <c r="F21" i="13"/>
  <c r="F22" i="13"/>
  <c r="F8" i="13"/>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8" i="5"/>
  <c r="J8"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8" i="17"/>
</calcChain>
</file>

<file path=xl/sharedStrings.xml><?xml version="1.0" encoding="utf-8"?>
<sst xmlns="http://schemas.openxmlformats.org/spreadsheetml/2006/main" count="899" uniqueCount="348">
  <si>
    <t>收入</t>
  </si>
  <si>
    <t>支出</t>
  </si>
  <si>
    <t>项    目</t>
    <phoneticPr fontId="2" type="noConversion"/>
  </si>
  <si>
    <t>行次</t>
  </si>
  <si>
    <t>决算数</t>
    <phoneticPr fontId="2" type="noConversion"/>
  </si>
  <si>
    <t>栏    次</t>
    <phoneticPr fontId="2" type="noConversion"/>
  </si>
  <si>
    <t>1</t>
  </si>
  <si>
    <t>2</t>
  </si>
  <si>
    <t>3</t>
  </si>
  <si>
    <t>4</t>
  </si>
  <si>
    <t>5</t>
  </si>
  <si>
    <t>6</t>
  </si>
  <si>
    <t>7</t>
  </si>
  <si>
    <t>8</t>
  </si>
  <si>
    <t>9</t>
  </si>
  <si>
    <t>10</t>
  </si>
  <si>
    <t>11</t>
  </si>
  <si>
    <t>12</t>
  </si>
  <si>
    <t>13</t>
  </si>
  <si>
    <t>14</t>
  </si>
  <si>
    <t>本年收入合计</t>
  </si>
  <si>
    <t>本年支出合计</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</si>
  <si>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</si>
  <si>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</si>
  <si>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</si>
  <si>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</si>
  <si>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</si>
  <si>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</si>
  <si>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</si>
  <si>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</si>
  <si>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</si>
  <si>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</si>
  <si>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</si>
  <si>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</si>
  <si>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</si>
  <si>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</si>
  <si>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</si>
  <si>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</si>
  <si>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charset val="134"/>
      </rPr>
      <t xml:space="preserve">   </t>
    </r>
    <r>
      <rPr>
        <sz val="12"/>
        <rFont val="宋体"/>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</si>
  <si>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</si>
  <si>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</si>
  <si>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</si>
  <si>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</si>
  <si>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</si>
  <si>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</si>
  <si>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</si>
  <si>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</si>
  <si>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</si>
  <si>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</si>
  <si>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</si>
  <si>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</si>
  <si>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</si>
  <si>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</si>
  <si>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</si>
  <si>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</si>
  <si>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</si>
  <si>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</si>
  <si>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</si>
  <si>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</si>
  <si>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</si>
  <si>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</si>
  <si>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</si>
  <si>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</si>
  <si>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</si>
  <si>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</si>
  <si>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</si>
  <si>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</si>
  <si>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</si>
  <si>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</si>
  <si>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</si>
  <si>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</si>
  <si>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</si>
  <si>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</si>
  <si>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</si>
  <si>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</si>
  <si>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收入决算表</t>
    <phoneticPr fontId="2" type="noConversion"/>
  </si>
  <si>
    <t>注：本表反映部门本年度取得的各项收入情况。</t>
    <phoneticPr fontId="2" type="noConversion"/>
  </si>
  <si>
    <r>
      <t>注：本表反映部门本年度的总收支和年末结转结余情况</t>
    </r>
    <r>
      <rPr>
        <sz val="10"/>
        <rFont val="宋体"/>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</si>
  <si>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</si>
  <si>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</si>
  <si>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</si>
  <si>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</si>
  <si>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</si>
  <si>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</si>
  <si>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</si>
  <si>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</si>
  <si>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</si>
  <si>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</si>
  <si>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charset val="134"/>
      </rPr>
      <t>。</t>
    </r>
    <phoneticPr fontId="2" type="noConversion"/>
  </si>
  <si>
    <r>
      <t>公开0</t>
    </r>
    <r>
      <rPr>
        <sz val="10"/>
        <color indexed="8"/>
        <rFont val="宋体"/>
        <charset val="134"/>
      </rPr>
      <t>5</t>
    </r>
    <r>
      <rPr>
        <sz val="10"/>
        <color indexed="8"/>
        <rFont val="宋体"/>
        <charset val="134"/>
      </rPr>
      <t>表</t>
    </r>
    <phoneticPr fontId="2" type="noConversion"/>
  </si>
  <si>
    <r>
      <t>公开0</t>
    </r>
    <r>
      <rPr>
        <sz val="10"/>
        <color indexed="8"/>
        <rFont val="宋体"/>
        <charset val="134"/>
      </rPr>
      <t>8</t>
    </r>
    <r>
      <rPr>
        <sz val="10"/>
        <color indexed="8"/>
        <rFont val="宋体"/>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</si>
  <si>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</si>
  <si>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</si>
  <si>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charset val="134"/>
      </rPr>
      <t>7</t>
    </r>
    <r>
      <rPr>
        <sz val="10"/>
        <color indexed="8"/>
        <rFont val="宋体"/>
        <charset val="134"/>
      </rPr>
      <t>表</t>
    </r>
    <phoneticPr fontId="2"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</si>
  <si>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</si>
  <si>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</si>
  <si>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</si>
  <si>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</si>
  <si>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</si>
  <si>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年初结转和结余</t>
    <phoneticPr fontId="9" type="noConversion"/>
  </si>
  <si>
    <r>
      <t>201</t>
    </r>
    <r>
      <rPr>
        <sz val="11"/>
        <rFont val="宋体"/>
        <charset val="134"/>
      </rPr>
      <t>5年度决算数</t>
    </r>
    <phoneticPr fontId="2" type="noConversion"/>
  </si>
  <si>
    <r>
      <t>注：2015</t>
    </r>
    <r>
      <rPr>
        <sz val="12"/>
        <rFont val="宋体"/>
        <charset val="134"/>
      </rPr>
      <t>年度预算数为“三公”经费年初预算数，决算数是包括当年一般公共预算财政拨款和以前年度结转资金安排的实际支出。</t>
    </r>
    <phoneticPr fontId="2" type="noConversion"/>
  </si>
  <si>
    <t>财政拨款“三公”经费支出决算表</t>
    <phoneticPr fontId="2" type="noConversion"/>
  </si>
  <si>
    <t>一、教育支出</t>
    <phoneticPr fontId="2" type="noConversion"/>
  </si>
  <si>
    <t>二、科学技术支出</t>
    <phoneticPr fontId="2" type="noConversion"/>
  </si>
  <si>
    <t>三、社会保障和就业支出</t>
    <phoneticPr fontId="2" type="noConversion"/>
  </si>
  <si>
    <t>四、医疗卫生与计划生育支出</t>
    <phoneticPr fontId="2" type="noConversion"/>
  </si>
  <si>
    <t>五、城乡社区支出</t>
    <phoneticPr fontId="2" type="noConversion"/>
  </si>
  <si>
    <t>六、农林水支出</t>
    <phoneticPr fontId="2" type="noConversion"/>
  </si>
  <si>
    <t>七、交通运输支出</t>
    <phoneticPr fontId="2" type="noConversion"/>
  </si>
  <si>
    <t>205</t>
  </si>
  <si>
    <t/>
  </si>
  <si>
    <t>20508</t>
  </si>
  <si>
    <t>2050803</t>
  </si>
  <si>
    <t>206</t>
  </si>
  <si>
    <t>20604</t>
  </si>
  <si>
    <t>2060402</t>
  </si>
  <si>
    <t>20699</t>
  </si>
  <si>
    <t>2069999</t>
  </si>
  <si>
    <t>208</t>
  </si>
  <si>
    <t>20805</t>
  </si>
  <si>
    <t>2080501</t>
  </si>
  <si>
    <t>2080502</t>
  </si>
  <si>
    <t>20808</t>
  </si>
  <si>
    <t>2080801</t>
  </si>
  <si>
    <t>20899</t>
  </si>
  <si>
    <t>2089901</t>
  </si>
  <si>
    <t>210</t>
  </si>
  <si>
    <t>21005</t>
  </si>
  <si>
    <t>2100501</t>
  </si>
  <si>
    <t>2100502</t>
  </si>
  <si>
    <t>21007</t>
  </si>
  <si>
    <t>2100717</t>
  </si>
  <si>
    <t>212</t>
  </si>
  <si>
    <t>21211</t>
  </si>
  <si>
    <t>2121100</t>
  </si>
  <si>
    <t>21212</t>
  </si>
  <si>
    <t>2121202</t>
  </si>
  <si>
    <t>2121203</t>
  </si>
  <si>
    <t>213</t>
  </si>
  <si>
    <t>21301</t>
  </si>
  <si>
    <t>2130101</t>
  </si>
  <si>
    <t>2130102</t>
  </si>
  <si>
    <t>2130104</t>
  </si>
  <si>
    <t>2130106</t>
  </si>
  <si>
    <t>2130108</t>
  </si>
  <si>
    <t>2130109</t>
  </si>
  <si>
    <t>2130110</t>
  </si>
  <si>
    <t>2130111</t>
  </si>
  <si>
    <t>2130112</t>
  </si>
  <si>
    <t>2130122</t>
  </si>
  <si>
    <t>2130123</t>
  </si>
  <si>
    <t>2130135</t>
  </si>
  <si>
    <t>2130148</t>
  </si>
  <si>
    <t>2130199</t>
  </si>
  <si>
    <t>21302</t>
  </si>
  <si>
    <t>2130201</t>
  </si>
  <si>
    <t>2130204</t>
  </si>
  <si>
    <t>2130205</t>
  </si>
  <si>
    <t>2130206</t>
  </si>
  <si>
    <t>2130209</t>
  </si>
  <si>
    <t>2130213</t>
  </si>
  <si>
    <t>2130232</t>
  </si>
  <si>
    <t>2130234</t>
  </si>
  <si>
    <t>2130299</t>
  </si>
  <si>
    <t>21305</t>
  </si>
  <si>
    <t>2130599</t>
  </si>
  <si>
    <t>214</t>
  </si>
  <si>
    <t>21404</t>
  </si>
  <si>
    <t>2140499</t>
  </si>
  <si>
    <t>221</t>
  </si>
  <si>
    <t>22102</t>
  </si>
  <si>
    <t>2210201</t>
  </si>
  <si>
    <t>229</t>
  </si>
  <si>
    <t>22999</t>
  </si>
  <si>
    <t>2299901</t>
  </si>
  <si>
    <t>教育支出</t>
  </si>
  <si>
    <t>进修及培训</t>
  </si>
  <si>
    <t xml:space="preserve">  培训支出</t>
  </si>
  <si>
    <t>科学技术支出</t>
  </si>
  <si>
    <t>技术研究与开发</t>
  </si>
  <si>
    <t xml:space="preserve">  应用技术研究与开发</t>
  </si>
  <si>
    <t>其他科学技术支出</t>
  </si>
  <si>
    <t xml:space="preserve">  其他科学技术支出</t>
  </si>
  <si>
    <t>社会保障和就业支出</t>
  </si>
  <si>
    <t>行政事业单位离退休</t>
  </si>
  <si>
    <t xml:space="preserve">  归口管理的行政单位离退休</t>
  </si>
  <si>
    <t xml:space="preserve">  事业单位离退休</t>
  </si>
  <si>
    <t>抚恤</t>
  </si>
  <si>
    <t xml:space="preserve">  死亡抚恤</t>
  </si>
  <si>
    <t>其他社会保障和就业支出</t>
  </si>
  <si>
    <t xml:space="preserve">  其他社会保障和就业支出</t>
  </si>
  <si>
    <t>医疗卫生与计划生育支出</t>
  </si>
  <si>
    <t>医疗保障</t>
  </si>
  <si>
    <t xml:space="preserve">  行政单位医疗</t>
  </si>
  <si>
    <t xml:space="preserve">  事业单位医疗</t>
  </si>
  <si>
    <t>计划生育事务</t>
  </si>
  <si>
    <t xml:space="preserve">  计划生育服务</t>
  </si>
  <si>
    <t>城乡社区支出</t>
  </si>
  <si>
    <t>农业土地开发资金及对应专项债务收入安排的支出</t>
  </si>
  <si>
    <t xml:space="preserve">  农业土地开发资金及对应专项债务收入安排的支出</t>
  </si>
  <si>
    <t>新增建设用地土地有偿使用费及对应专项债务收入安排的支出</t>
  </si>
  <si>
    <t xml:space="preserve">  基本农田建设和保护支出</t>
  </si>
  <si>
    <t xml:space="preserve">  土地整理支出</t>
  </si>
  <si>
    <t>农林水支出</t>
  </si>
  <si>
    <t>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</si>
  <si>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</si>
  <si>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</si>
  <si>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</si>
  <si>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</si>
  <si>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</si>
  <si>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</si>
  <si>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</si>
  <si>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</si>
  <si>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</si>
  <si>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农业生产资料与技术补贴</t>
  </si>
  <si>
    <t xml:space="preserve">  农业生产保险补贴</t>
  </si>
  <si>
    <t xml:space="preserve">  农业资源保护修复与利用</t>
  </si>
  <si>
    <t xml:space="preserve">  石油价格改革对渔业的补贴</t>
  </si>
  <si>
    <t xml:space="preserve">  其他农业支出</t>
  </si>
  <si>
    <t>林业</t>
  </si>
  <si>
    <t xml:space="preserve">  林业事业机构</t>
  </si>
  <si>
    <t xml:space="preserve">  森林培育</t>
  </si>
  <si>
    <t xml:space="preserve">  林业技术推广</t>
  </si>
  <si>
    <t xml:space="preserve">  森林生态效益补偿</t>
  </si>
  <si>
    <t xml:space="preserve">  林业执法与监督</t>
  </si>
  <si>
    <t xml:space="preserve">  石油价格改革对林业的补贴</t>
  </si>
  <si>
    <t xml:space="preserve">  林业防灾减灾</t>
  </si>
  <si>
    <t xml:space="preserve">  其他林业支出</t>
  </si>
  <si>
    <t>扶贫</t>
  </si>
  <si>
    <t xml:space="preserve">  其他扶贫支出</t>
  </si>
  <si>
    <t>交通运输支出</t>
  </si>
  <si>
    <t>石油价格改革对交通运输的补贴</t>
  </si>
  <si>
    <t xml:space="preserve">  石油价格改革补贴其他支出</t>
  </si>
  <si>
    <t>住房保障支出</t>
  </si>
  <si>
    <t>住房改革支出</t>
  </si>
  <si>
    <t xml:space="preserve">  住房公积金</t>
  </si>
  <si>
    <t>其他支出</t>
  </si>
  <si>
    <t xml:space="preserve">  其他支出</t>
  </si>
  <si>
    <t>301</t>
  </si>
  <si>
    <t>30101</t>
  </si>
  <si>
    <t>30102</t>
  </si>
  <si>
    <t>30103</t>
  </si>
  <si>
    <t>30104</t>
  </si>
  <si>
    <t>302</t>
  </si>
  <si>
    <t>30201</t>
  </si>
  <si>
    <t>30202</t>
  </si>
  <si>
    <t>30204</t>
  </si>
  <si>
    <t>30205</t>
  </si>
  <si>
    <t>30206</t>
  </si>
  <si>
    <t>30207</t>
  </si>
  <si>
    <t>30209</t>
  </si>
  <si>
    <t>30211</t>
  </si>
  <si>
    <t>30213</t>
  </si>
  <si>
    <t>30214</t>
  </si>
  <si>
    <t>30215</t>
  </si>
  <si>
    <t>30216</t>
  </si>
  <si>
    <t>30217</t>
  </si>
  <si>
    <t>30226</t>
  </si>
  <si>
    <t>30231</t>
  </si>
  <si>
    <t>30299</t>
  </si>
  <si>
    <t>303</t>
  </si>
  <si>
    <t>30302</t>
  </si>
  <si>
    <t>30304</t>
  </si>
  <si>
    <t>30307</t>
  </si>
  <si>
    <t>30309</t>
  </si>
  <si>
    <t>30311</t>
  </si>
  <si>
    <t>30399</t>
  </si>
  <si>
    <t>310</t>
  </si>
  <si>
    <t>31002</t>
  </si>
  <si>
    <t>工资福利支出</t>
  </si>
  <si>
    <t xml:space="preserve">  基本工资</t>
  </si>
  <si>
    <t xml:space="preserve">  津贴补贴</t>
  </si>
  <si>
    <t xml:space="preserve">  奖金</t>
  </si>
  <si>
    <t>商品和服务支出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</si>
  <si>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</si>
  <si>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</si>
  <si>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</si>
  <si>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</si>
  <si>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</si>
  <si>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</si>
  <si>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</si>
  <si>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</si>
  <si>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</si>
  <si>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</si>
  <si>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</si>
  <si>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</si>
  <si>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</si>
  <si>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</si>
  <si>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公务用车运行维护费</t>
  </si>
  <si>
    <t xml:space="preserve">  其他商品和服务支出</t>
  </si>
  <si>
    <t>对个人和家庭的补助</t>
  </si>
  <si>
    <t xml:space="preserve">  退休费</t>
  </si>
  <si>
    <t xml:space="preserve">  抚恤金</t>
  </si>
  <si>
    <t xml:space="preserve">  医疗费</t>
  </si>
  <si>
    <t xml:space="preserve">  奖励金</t>
  </si>
  <si>
    <t xml:space="preserve">  其他对个人和家庭的补助支出</t>
  </si>
  <si>
    <t>其他资本性支出</t>
  </si>
  <si>
    <t xml:space="preserve">  办公设备购置</t>
  </si>
  <si>
    <r>
      <t>201</t>
    </r>
    <r>
      <rPr>
        <sz val="11"/>
        <rFont val="宋体"/>
        <charset val="134"/>
      </rPr>
      <t>5年度预算数</t>
    </r>
    <phoneticPr fontId="2" type="noConversion"/>
  </si>
  <si>
    <t>一般公共预算财政拨款基本支出决算表</t>
    <phoneticPr fontId="34" type="noConversion"/>
  </si>
  <si>
    <r>
      <t>公开06</t>
    </r>
    <r>
      <rPr>
        <sz val="10"/>
        <color indexed="8"/>
        <rFont val="宋体"/>
        <family val="3"/>
        <charset val="134"/>
      </rPr>
      <t>表</t>
    </r>
    <phoneticPr fontId="34" type="noConversion"/>
  </si>
  <si>
    <t>单位：万元</t>
    <phoneticPr fontId="34" type="noConversion"/>
  </si>
  <si>
    <t>人员经费</t>
    <phoneticPr fontId="34" type="noConversion"/>
  </si>
  <si>
    <t>公用经费</t>
    <phoneticPr fontId="34" type="noConversion"/>
  </si>
  <si>
    <t>经济分类科目编码</t>
    <phoneticPr fontId="34" type="noConversion"/>
  </si>
  <si>
    <t>科目名称</t>
    <phoneticPr fontId="34" type="noConversion"/>
  </si>
  <si>
    <t>金额</t>
    <phoneticPr fontId="34" type="noConversion"/>
  </si>
  <si>
    <t>人员经费合计</t>
    <phoneticPr fontId="34" type="noConversion"/>
  </si>
  <si>
    <t>公用经费合计</t>
    <phoneticPr fontId="34" type="noConversion"/>
  </si>
  <si>
    <t>注：本表反映部门本年度一般公共预算财政拨款基本支出明细情况。</t>
    <phoneticPr fontId="34" type="noConversion"/>
  </si>
  <si>
    <t>一般公共预算财政拨款“三公”经费支出决算表</t>
    <phoneticPr fontId="34" type="noConversion"/>
  </si>
  <si>
    <t>公开09表</t>
    <phoneticPr fontId="34" type="noConversion"/>
  </si>
  <si>
    <t>单位：万元</t>
    <phoneticPr fontId="34" type="noConversion"/>
  </si>
  <si>
    <t>合计</t>
    <phoneticPr fontId="34" type="noConversion"/>
  </si>
  <si>
    <t>因公出国（境）费</t>
    <phoneticPr fontId="34" type="noConversion"/>
  </si>
  <si>
    <t>公务用车购置及运行费</t>
    <phoneticPr fontId="34" type="noConversion"/>
  </si>
  <si>
    <t>公务接待费</t>
    <phoneticPr fontId="34" type="noConversion"/>
  </si>
  <si>
    <t>合计</t>
    <phoneticPr fontId="34" type="noConversion"/>
  </si>
  <si>
    <t>小计</t>
    <phoneticPr fontId="34" type="noConversion"/>
  </si>
  <si>
    <t>公务用车
购置费</t>
    <phoneticPr fontId="34" type="noConversion"/>
  </si>
  <si>
    <t>公务用车
运行费</t>
    <phoneticPr fontId="34" type="noConversion"/>
  </si>
  <si>
    <t>2015年度预算数</t>
    <phoneticPr fontId="34" type="noConversion"/>
  </si>
  <si>
    <t>2015年度决算数</t>
    <phoneticPr fontId="34" type="noConversion"/>
  </si>
  <si>
    <r>
      <t>注：2015年度预算数为“三公”经费年初预算数，决算数是包括当年一般公共预算财政拨款和以前年度结转资金安排的实际支出</t>
    </r>
    <r>
      <rPr>
        <sz val="12"/>
        <color rgb="FFFF0000"/>
        <rFont val="宋体"/>
        <family val="3"/>
        <charset val="134"/>
      </rPr>
      <t/>
    </r>
    <phoneticPr fontId="34" type="noConversion"/>
  </si>
  <si>
    <t>七、商业服务业等支出</t>
    <phoneticPr fontId="2" type="noConversion"/>
  </si>
  <si>
    <t>八、交通运输支出</t>
    <phoneticPr fontId="2" type="noConversion"/>
  </si>
  <si>
    <t>九、住房保障支出</t>
    <phoneticPr fontId="2" type="noConversion"/>
  </si>
  <si>
    <t>十、其他支出</t>
    <phoneticPr fontId="2" type="noConversion"/>
  </si>
  <si>
    <t xml:space="preserve">  机关服务</t>
    <phoneticPr fontId="2" type="noConversion"/>
  </si>
  <si>
    <t>商业服务业等支出</t>
  </si>
  <si>
    <t>商业流通事务</t>
  </si>
  <si>
    <t xml:space="preserve">  其他商业流通事务支出</t>
  </si>
  <si>
    <r>
      <t xml:space="preserve"> </t>
    </r>
    <r>
      <rPr>
        <sz val="11"/>
        <color indexed="8"/>
        <rFont val="宋体"/>
        <charset val="134"/>
      </rPr>
      <t xml:space="preserve"> 机关服务</t>
    </r>
    <phoneticPr fontId="2" type="noConversion"/>
  </si>
  <si>
    <t>九、住房保障支出</t>
    <phoneticPr fontId="2" type="noConversion"/>
  </si>
  <si>
    <t>八、商品服务业等支出</t>
    <phoneticPr fontId="2" type="noConversion"/>
  </si>
  <si>
    <t xml:space="preserve">  农业土地开发资金及对应专项债务收入安排的支出</t>
    <phoneticPr fontId="2" type="noConversion"/>
  </si>
  <si>
    <t xml:space="preserve">  绩效工资</t>
    <phoneticPr fontId="2" type="noConversion"/>
  </si>
  <si>
    <r>
      <t>3</t>
    </r>
    <r>
      <rPr>
        <sz val="11"/>
        <color indexed="8"/>
        <rFont val="宋体"/>
        <family val="3"/>
        <charset val="134"/>
      </rPr>
      <t>0199</t>
    </r>
    <phoneticPr fontId="2" type="noConversion"/>
  </si>
  <si>
    <t xml:space="preserve">  其他工资福利支出</t>
    <phoneticPr fontId="2" type="noConversion"/>
  </si>
  <si>
    <r>
      <t xml:space="preserve"> </t>
    </r>
    <r>
      <rPr>
        <sz val="11"/>
        <color indexed="8"/>
        <rFont val="宋体"/>
        <family val="3"/>
        <charset val="134"/>
      </rPr>
      <t xml:space="preserve"> </t>
    </r>
    <r>
      <rPr>
        <sz val="11"/>
        <color indexed="8"/>
        <rFont val="宋体"/>
        <charset val="134"/>
      </rPr>
      <t>专用材料费</t>
    </r>
    <phoneticPr fontId="2" type="noConversion"/>
  </si>
  <si>
    <t xml:space="preserve">  专用燃料费</t>
    <phoneticPr fontId="2" type="noConversion"/>
  </si>
  <si>
    <t xml:space="preserve">  其他社会保障缴费</t>
    <phoneticPr fontId="2" type="noConversion"/>
  </si>
  <si>
    <t>部门：鹤山市农林渔业局(汇总）</t>
    <phoneticPr fontId="2" type="noConversion"/>
  </si>
  <si>
    <t>部门：鹤山市农林渔业局(汇总）</t>
    <phoneticPr fontId="2" type="noConversion"/>
  </si>
  <si>
    <t>部门：鹤山市农林渔业局(汇总）</t>
    <phoneticPr fontId="2" type="noConversion"/>
  </si>
  <si>
    <t>部门：鹤山市农林渔业局(汇总）</t>
    <phoneticPr fontId="34" type="noConversion"/>
  </si>
  <si>
    <t>部门：鹤山市农林渔业局(汇总）</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</si>
</sst>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_ "/>
    <numFmt numFmtId="178" formatCode="000000"/>
    <numFmt numFmtId="179" formatCode="#,##0.00_ "/>
    <numFmt numFmtId="180" formatCode="0.00_);[Red]\(0.00\)"/>
  </numFmts>
  <fonts count="43">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1"/>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黑体"/>
      <charset val="134"/>
    </font>
    <font>
      <sz val="12"/>
      <name val="宋体"/>
      <charset val="134"/>
    </font>
    <font>
      <sz val="16"/>
      <name val="华文中宋"/>
      <charset val="134"/>
    </font>
    <font>
      <sz val="16"/>
      <color indexed="8"/>
      <name val="华文中宋"/>
      <charset val="134"/>
    </font>
    <font>
      <sz val="11"/>
      <name val="宋体"/>
      <charset val="134"/>
    </font>
    <font>
      <b/>
      <sz val="11"/>
      <name val="宋体"/>
      <charset val="134"/>
    </font>
    <font>
      <sz val="12"/>
      <name val="宋体"/>
      <charset val="134"/>
    </font>
    <font>
      <sz val="10"/>
      <name val="宋体"/>
      <charset val="134"/>
    </font>
    <font>
      <sz val="10"/>
      <name val="宋体"/>
      <charset val="134"/>
    </font>
    <font>
      <sz val="10"/>
      <color indexed="8"/>
      <name val="宋体"/>
      <charset val="134"/>
    </font>
    <font>
      <sz val="16"/>
      <name val="华文中宋"/>
      <charset val="134"/>
    </font>
    <font>
      <sz val="12"/>
      <name val="宋体"/>
      <charset val="134"/>
    </font>
    <font>
      <sz val="11"/>
      <color indexed="8"/>
      <name val="宋体"/>
      <charset val="134"/>
    </font>
    <font>
      <sz val="11"/>
      <name val="宋体"/>
      <charset val="134"/>
    </font>
    <font>
      <sz val="12"/>
      <name val="宋体"/>
      <charset val="134"/>
    </font>
    <font>
      <sz val="10"/>
      <name val="宋体"/>
      <charset val="134"/>
    </font>
    <font>
      <sz val="10"/>
      <color indexed="8"/>
      <name val="宋体"/>
      <charset val="134"/>
    </font>
    <font>
      <sz val="11"/>
      <color theme="1"/>
      <name val="宋体"/>
      <charset val="134"/>
      <scheme val="minor"/>
    </font>
    <font>
      <sz val="12"/>
      <name val="宋体"/>
      <family val="3"/>
      <charset val="134"/>
    </font>
    <font>
      <sz val="16"/>
      <name val="华文中宋"/>
      <family val="3"/>
      <charset val="134"/>
    </font>
    <font>
      <sz val="9"/>
      <name val="宋体"/>
      <family val="3"/>
      <charset val="134"/>
    </font>
    <font>
      <sz val="16"/>
      <name val="宋体"/>
      <family val="3"/>
      <charset val="134"/>
    </font>
    <font>
      <sz val="10"/>
      <name val="宋体"/>
      <family val="3"/>
      <charset val="134"/>
    </font>
    <font>
      <sz val="10"/>
      <color indexed="8"/>
      <name val="宋体"/>
      <family val="3"/>
      <charset val="134"/>
    </font>
    <font>
      <sz val="22"/>
      <color indexed="8"/>
      <name val="宋体"/>
      <family val="3"/>
      <charset val="134"/>
    </font>
    <font>
      <sz val="11"/>
      <name val="宋体"/>
      <family val="3"/>
      <charset val="134"/>
    </font>
    <font>
      <sz val="12"/>
      <color rgb="FFFF0000"/>
      <name val="宋体"/>
      <family val="3"/>
      <charset val="134"/>
    </font>
    <font>
      <sz val="11"/>
      <color indexed="8"/>
      <name val="宋体"/>
      <family val="3"/>
      <charset val="134"/>
    </font>
    <font>
      <sz val="12"/>
      <color indexed="8"/>
      <name val="仿宋_GB2312"/>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s>
  <cellStyleXfs count="22">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31"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32" fillId="0" borderId="0">
      <alignment vertical="center"/>
    </xf>
    <xf numFmtId="0" fontId="32" fillId="0" borderId="0">
      <alignment vertical="center"/>
    </xf>
  </cellStyleXfs>
  <cellXfs count="268">
    <xf numFmtId="0" fontId="0" fillId="0" borderId="0" xfId="0"/>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0" fontId="0" fillId="0" borderId="0" xfId="0" applyAlignment="1">
      <alignmen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0" xfId="14" applyFont="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3" xfId="14" applyFont="1" applyFill="1" applyBorder="1" applyAlignment="1">
      <alignment vertical="center" wrapText="1"/>
    </xf>
    <xf numFmtId="176" fontId="0" fillId="0" borderId="1"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0" fontId="1" fillId="0" borderId="1" xfId="14" applyFont="1" applyFill="1" applyBorder="1" applyAlignment="1">
      <alignment vertical="center" wrapText="1"/>
    </xf>
    <xf numFmtId="4" fontId="1" fillId="0" borderId="1" xfId="14" applyNumberFormat="1" applyFont="1" applyFill="1" applyBorder="1" applyAlignment="1">
      <alignment vertical="center" wrapText="1"/>
    </xf>
    <xf numFmtId="0" fontId="1" fillId="0" borderId="4"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0" fontId="1" fillId="0" borderId="6" xfId="14" applyFont="1" applyBorder="1" applyAlignment="1">
      <alignment horizontal="center" vertical="center" wrapText="1"/>
    </xf>
    <xf numFmtId="176" fontId="18" fillId="4" borderId="1" xfId="13" quotePrefix="1" applyNumberFormat="1" applyFont="1" applyFill="1" applyBorder="1" applyAlignment="1">
      <alignment horizontal="center" vertical="center"/>
    </xf>
    <xf numFmtId="176" fontId="18" fillId="0" borderId="7" xfId="13" quotePrefix="1" applyNumberFormat="1" applyFont="1" applyFill="1" applyBorder="1" applyAlignment="1">
      <alignment horizontal="left" vertical="center"/>
    </xf>
    <xf numFmtId="176" fontId="18" fillId="0" borderId="1" xfId="13" applyNumberFormat="1" applyFont="1" applyFill="1" applyBorder="1" applyAlignment="1">
      <alignment horizontal="right" vertical="center"/>
    </xf>
    <xf numFmtId="0" fontId="18" fillId="4" borderId="1" xfId="13" quotePrefix="1" applyNumberFormat="1" applyFont="1" applyFill="1" applyBorder="1" applyAlignment="1">
      <alignment horizontal="center" vertical="center"/>
    </xf>
    <xf numFmtId="176" fontId="18" fillId="4" borderId="7" xfId="13" applyNumberFormat="1" applyFont="1" applyFill="1" applyBorder="1" applyAlignment="1">
      <alignment horizontal="left" vertical="center"/>
    </xf>
    <xf numFmtId="176" fontId="18" fillId="4" borderId="7" xfId="13" quotePrefix="1" applyNumberFormat="1" applyFont="1" applyFill="1" applyBorder="1" applyAlignment="1">
      <alignment horizontal="left" vertical="center"/>
    </xf>
    <xf numFmtId="176" fontId="18" fillId="0" borderId="7" xfId="13" applyNumberFormat="1" applyFont="1" applyFill="1" applyBorder="1" applyAlignment="1">
      <alignment horizontal="left" vertical="center"/>
    </xf>
    <xf numFmtId="176" fontId="18" fillId="0" borderId="1" xfId="13" applyNumberFormat="1" applyFont="1" applyFill="1" applyBorder="1" applyAlignment="1">
      <alignment horizontal="left" vertical="center"/>
    </xf>
    <xf numFmtId="176" fontId="19" fillId="0" borderId="7" xfId="13" quotePrefix="1" applyNumberFormat="1" applyFont="1" applyFill="1" applyBorder="1" applyAlignment="1">
      <alignment horizontal="center" vertical="center"/>
    </xf>
    <xf numFmtId="176" fontId="18" fillId="0" borderId="8" xfId="13" applyNumberFormat="1" applyFont="1" applyFill="1" applyBorder="1" applyAlignment="1">
      <alignment horizontal="left" vertical="center"/>
    </xf>
    <xf numFmtId="176" fontId="19" fillId="4" borderId="10" xfId="13" quotePrefix="1" applyNumberFormat="1" applyFont="1" applyFill="1" applyBorder="1" applyAlignment="1">
      <alignment horizontal="center" vertical="center"/>
    </xf>
    <xf numFmtId="176" fontId="20" fillId="4" borderId="7"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176" fontId="20" fillId="4" borderId="1" xfId="13" applyNumberFormat="1" applyFont="1" applyFill="1" applyBorder="1" applyAlignment="1">
      <alignment horizontal="center" vertical="center"/>
    </xf>
    <xf numFmtId="176" fontId="21" fillId="4" borderId="1" xfId="13" quotePrefix="1" applyNumberFormat="1" applyFont="1" applyFill="1" applyBorder="1" applyAlignment="1">
      <alignment horizontal="center" vertical="center"/>
    </xf>
    <xf numFmtId="0" fontId="18" fillId="0" borderId="7" xfId="14" applyFont="1" applyBorder="1" applyAlignment="1">
      <alignment horizontal="center" vertical="center" wrapText="1"/>
    </xf>
    <xf numFmtId="0" fontId="18" fillId="0" borderId="1" xfId="14" applyFont="1" applyBorder="1" applyAlignment="1">
      <alignment horizontal="center" vertical="center" wrapText="1"/>
    </xf>
    <xf numFmtId="0" fontId="18" fillId="0" borderId="2" xfId="14" applyFont="1" applyBorder="1" applyAlignment="1">
      <alignment horizontal="center" vertical="center" wrapText="1"/>
    </xf>
    <xf numFmtId="0" fontId="18" fillId="0" borderId="13" xfId="14" applyFont="1" applyFill="1" applyBorder="1" applyAlignment="1">
      <alignment vertical="center" wrapText="1"/>
    </xf>
    <xf numFmtId="0" fontId="18" fillId="0" borderId="4" xfId="14" applyFont="1" applyFill="1" applyBorder="1" applyAlignment="1">
      <alignment vertical="center" wrapText="1"/>
    </xf>
    <xf numFmtId="176" fontId="18" fillId="0" borderId="7" xfId="13" applyNumberFormat="1" applyFont="1" applyFill="1" applyBorder="1" applyAlignment="1">
      <alignment horizontal="center" vertical="center"/>
    </xf>
    <xf numFmtId="176" fontId="18" fillId="0" borderId="8"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20" fillId="4" borderId="1" xfId="13" quotePrefix="1" applyNumberFormat="1" applyFont="1" applyFill="1" applyBorder="1" applyAlignment="1">
      <alignment horizontal="center" vertical="center"/>
    </xf>
    <xf numFmtId="0" fontId="23"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2" xfId="13" applyNumberFormat="1" applyFont="1" applyFill="1" applyBorder="1" applyAlignment="1">
      <alignment horizontal="center" vertical="center" wrapText="1"/>
    </xf>
    <xf numFmtId="4" fontId="26" fillId="0" borderId="16" xfId="0" applyNumberFormat="1" applyFont="1" applyBorder="1" applyAlignment="1">
      <alignment horizontal="right" vertical="center" shrinkToFit="1"/>
    </xf>
    <xf numFmtId="0" fontId="27" fillId="4" borderId="1" xfId="13" applyFont="1" applyFill="1" applyBorder="1" applyAlignment="1">
      <alignment horizontal="left" vertical="center"/>
    </xf>
    <xf numFmtId="0" fontId="28" fillId="0" borderId="1" xfId="13" applyFont="1" applyFill="1" applyBorder="1" applyAlignment="1">
      <alignment horizontal="left" vertical="center"/>
    </xf>
    <xf numFmtId="177" fontId="18" fillId="4" borderId="1" xfId="13" quotePrefix="1" applyNumberFormat="1" applyFont="1" applyFill="1" applyBorder="1" applyAlignment="1">
      <alignment horizontal="center" vertical="center"/>
    </xf>
    <xf numFmtId="178" fontId="18" fillId="4" borderId="1" xfId="13" quotePrefix="1" applyNumberFormat="1" applyFont="1" applyFill="1" applyBorder="1" applyAlignment="1">
      <alignment horizontal="center" vertical="center"/>
    </xf>
    <xf numFmtId="0" fontId="30" fillId="0" borderId="0" xfId="0" applyFont="1"/>
    <xf numFmtId="0" fontId="29" fillId="4" borderId="0" xfId="0" applyFont="1" applyFill="1" applyAlignment="1">
      <alignment horizontal="right" vertical="center"/>
    </xf>
    <xf numFmtId="0" fontId="26" fillId="0" borderId="16" xfId="0" applyFont="1" applyBorder="1" applyAlignment="1">
      <alignment horizontal="left" vertical="center" shrinkToFit="1"/>
    </xf>
    <xf numFmtId="49" fontId="28" fillId="0" borderId="0" xfId="0" applyNumberFormat="1" applyFont="1" applyAlignment="1">
      <alignment horizontal="right" vertical="center"/>
    </xf>
    <xf numFmtId="0" fontId="6" fillId="0" borderId="16" xfId="0" applyFont="1" applyBorder="1" applyAlignment="1">
      <alignment horizontal="left" vertical="center" shrinkToFit="1"/>
    </xf>
    <xf numFmtId="179" fontId="18" fillId="0" borderId="4" xfId="14" applyNumberFormat="1" applyFont="1" applyFill="1" applyBorder="1" applyAlignment="1">
      <alignment vertical="center" wrapText="1"/>
    </xf>
    <xf numFmtId="0" fontId="35" fillId="4" borderId="0" xfId="20" applyFont="1" applyFill="1" applyAlignment="1">
      <alignment vertical="center" wrapText="1"/>
    </xf>
    <xf numFmtId="0" fontId="36" fillId="4" borderId="0" xfId="20" applyFont="1" applyFill="1" applyAlignment="1">
      <alignment vertical="center" wrapText="1"/>
    </xf>
    <xf numFmtId="0" fontId="37" fillId="4" borderId="0" xfId="21" applyFont="1" applyFill="1" applyAlignment="1">
      <alignment horizontal="right" vertical="center"/>
    </xf>
    <xf numFmtId="0" fontId="37" fillId="4" borderId="0" xfId="21" applyFont="1" applyFill="1" applyAlignment="1">
      <alignment horizontal="left" vertical="center"/>
    </xf>
    <xf numFmtId="0" fontId="36" fillId="4" borderId="3" xfId="20" applyFont="1" applyFill="1" applyBorder="1" applyAlignment="1">
      <alignment vertical="center" wrapText="1"/>
    </xf>
    <xf numFmtId="0" fontId="32" fillId="0" borderId="0" xfId="20" applyFont="1" applyAlignment="1">
      <alignment horizontal="center" vertical="center" wrapText="1"/>
    </xf>
    <xf numFmtId="0" fontId="32" fillId="0" borderId="0" xfId="20" applyFont="1" applyAlignment="1">
      <alignment vertical="center" wrapText="1"/>
    </xf>
    <xf numFmtId="0" fontId="32" fillId="0" borderId="0" xfId="20" applyAlignment="1">
      <alignment vertical="center" wrapText="1"/>
    </xf>
    <xf numFmtId="180" fontId="35" fillId="4" borderId="0" xfId="20" applyNumberFormat="1" applyFont="1" applyFill="1" applyAlignment="1">
      <alignment vertical="center" wrapText="1"/>
    </xf>
    <xf numFmtId="180" fontId="36" fillId="4" borderId="0" xfId="20" applyNumberFormat="1" applyFont="1" applyFill="1" applyAlignment="1">
      <alignment horizontal="center" vertical="center" wrapText="1"/>
    </xf>
    <xf numFmtId="180" fontId="36" fillId="4" borderId="0" xfId="20" applyNumberFormat="1" applyFont="1" applyFill="1" applyAlignment="1">
      <alignment vertical="center" wrapText="1"/>
    </xf>
    <xf numFmtId="180" fontId="37" fillId="4" borderId="0" xfId="21" applyNumberFormat="1" applyFont="1" applyFill="1" applyAlignment="1">
      <alignment horizontal="right" vertical="center"/>
    </xf>
    <xf numFmtId="180" fontId="37" fillId="4" borderId="0" xfId="21" applyNumberFormat="1" applyFont="1" applyFill="1" applyAlignment="1">
      <alignment horizontal="left" vertical="center"/>
    </xf>
    <xf numFmtId="180" fontId="36" fillId="4" borderId="3" xfId="20" applyNumberFormat="1" applyFont="1" applyFill="1" applyBorder="1" applyAlignment="1">
      <alignment vertical="center" wrapText="1"/>
    </xf>
    <xf numFmtId="180" fontId="32" fillId="0" borderId="1" xfId="20" applyNumberFormat="1" applyFont="1" applyBorder="1" applyAlignment="1">
      <alignment horizontal="center" vertical="center" wrapText="1"/>
    </xf>
    <xf numFmtId="180" fontId="0" fillId="0" borderId="1" xfId="20" applyNumberFormat="1" applyFont="1" applyBorder="1" applyAlignment="1">
      <alignment horizontal="center" vertical="center" wrapText="1"/>
    </xf>
    <xf numFmtId="180" fontId="32" fillId="0" borderId="0" xfId="20" applyNumberFormat="1" applyFont="1" applyAlignment="1">
      <alignment horizontal="center" vertical="center" wrapText="1"/>
    </xf>
    <xf numFmtId="180" fontId="6" fillId="0" borderId="1" xfId="0" applyNumberFormat="1" applyFont="1" applyBorder="1" applyAlignment="1">
      <alignment horizontal="left" vertical="center" shrinkToFit="1"/>
    </xf>
    <xf numFmtId="180" fontId="6" fillId="0" borderId="1" xfId="0" applyNumberFormat="1" applyFont="1" applyBorder="1" applyAlignment="1">
      <alignment horizontal="right" vertical="center" shrinkToFit="1"/>
    </xf>
    <xf numFmtId="180" fontId="32" fillId="0" borderId="0" xfId="20" applyNumberFormat="1" applyFont="1" applyAlignment="1">
      <alignment vertical="center" wrapText="1"/>
    </xf>
    <xf numFmtId="180" fontId="32" fillId="0" borderId="1" xfId="20" applyNumberFormat="1" applyFont="1" applyBorder="1" applyAlignment="1">
      <alignment vertical="center" wrapText="1"/>
    </xf>
    <xf numFmtId="180" fontId="32" fillId="0" borderId="0" xfId="20" applyNumberFormat="1" applyAlignment="1">
      <alignment vertical="center" wrapText="1"/>
    </xf>
    <xf numFmtId="180" fontId="32" fillId="0" borderId="0" xfId="20" applyNumberFormat="1" applyFont="1" applyAlignment="1">
      <alignment horizontal="left" vertical="center"/>
    </xf>
    <xf numFmtId="0" fontId="36" fillId="4" borderId="0" xfId="20" applyFont="1" applyFill="1" applyBorder="1" applyAlignment="1">
      <alignment vertical="center" wrapText="1"/>
    </xf>
    <xf numFmtId="0" fontId="39" fillId="0" borderId="12" xfId="20" applyFont="1" applyFill="1" applyBorder="1" applyAlignment="1">
      <alignment horizontal="center" vertical="center" wrapText="1"/>
    </xf>
    <xf numFmtId="0" fontId="39" fillId="0" borderId="7" xfId="20" applyFont="1" applyBorder="1" applyAlignment="1">
      <alignment horizontal="center" vertical="center" wrapText="1"/>
    </xf>
    <xf numFmtId="0" fontId="39" fillId="0" borderId="1" xfId="20" applyFont="1" applyBorder="1" applyAlignment="1">
      <alignment horizontal="center" vertical="center" wrapText="1"/>
    </xf>
    <xf numFmtId="0" fontId="39" fillId="0" borderId="2" xfId="20" applyFont="1" applyBorder="1" applyAlignment="1">
      <alignment horizontal="center" vertical="center" wrapText="1"/>
    </xf>
    <xf numFmtId="0" fontId="39" fillId="0" borderId="13" xfId="20" applyFont="1" applyFill="1" applyBorder="1" applyAlignment="1">
      <alignment vertical="center" wrapText="1"/>
    </xf>
    <xf numFmtId="0" fontId="39" fillId="0" borderId="4" xfId="20" applyFont="1" applyFill="1" applyBorder="1" applyAlignment="1">
      <alignment vertical="center" wrapText="1"/>
    </xf>
    <xf numFmtId="0" fontId="39" fillId="0" borderId="11" xfId="20" applyFont="1" applyFill="1" applyBorder="1" applyAlignment="1">
      <alignment vertical="center" wrapText="1"/>
    </xf>
    <xf numFmtId="0" fontId="39" fillId="0" borderId="5" xfId="20" applyFont="1" applyFill="1" applyBorder="1" applyAlignment="1">
      <alignment vertical="center" wrapText="1"/>
    </xf>
    <xf numFmtId="0" fontId="6" fillId="0" borderId="16" xfId="0" applyFont="1" applyBorder="1" applyAlignment="1">
      <alignment horizontal="left" vertical="center" shrinkToFit="1"/>
    </xf>
    <xf numFmtId="4" fontId="26" fillId="0" borderId="1" xfId="0" applyNumberFormat="1" applyFont="1" applyBorder="1" applyAlignment="1">
      <alignment horizontal="right" vertical="center" shrinkToFit="1"/>
    </xf>
    <xf numFmtId="176" fontId="18" fillId="4" borderId="1" xfId="13" quotePrefix="1" applyNumberFormat="1" applyFont="1" applyFill="1" applyBorder="1" applyAlignment="1">
      <alignment horizontal="left" vertical="center"/>
    </xf>
    <xf numFmtId="0" fontId="0" fillId="0" borderId="1" xfId="13" applyFont="1" applyFill="1" applyBorder="1" applyAlignment="1">
      <alignment horizontal="left" vertical="center"/>
    </xf>
    <xf numFmtId="4" fontId="26" fillId="0" borderId="45" xfId="0" applyNumberFormat="1" applyFont="1" applyBorder="1" applyAlignment="1">
      <alignment horizontal="right" vertical="center" shrinkToFit="1"/>
    </xf>
    <xf numFmtId="0" fontId="1" fillId="0" borderId="1" xfId="14" applyFont="1" applyBorder="1" applyAlignment="1">
      <alignment horizontal="center" vertical="center" wrapText="1"/>
    </xf>
    <xf numFmtId="180" fontId="32" fillId="0" borderId="1" xfId="20" applyNumberFormat="1" applyFont="1" applyBorder="1" applyAlignment="1">
      <alignment horizontal="center" vertical="center" wrapText="1"/>
    </xf>
    <xf numFmtId="0" fontId="18" fillId="0" borderId="12" xfId="14" applyFont="1" applyFill="1" applyBorder="1" applyAlignment="1">
      <alignment horizontal="center" vertical="center" wrapText="1"/>
    </xf>
    <xf numFmtId="0" fontId="6" fillId="0" borderId="47" xfId="0" applyFont="1" applyBorder="1" applyAlignment="1">
      <alignment horizontal="left" vertical="center" shrinkToFit="1"/>
    </xf>
    <xf numFmtId="0" fontId="6" fillId="0" borderId="1" xfId="0" applyFont="1" applyBorder="1" applyAlignment="1">
      <alignment horizontal="left" vertical="center" shrinkToFit="1"/>
    </xf>
    <xf numFmtId="0" fontId="26" fillId="0" borderId="1" xfId="0" applyFont="1" applyBorder="1" applyAlignment="1">
      <alignment horizontal="left" vertical="center" shrinkToFit="1"/>
    </xf>
    <xf numFmtId="176" fontId="1" fillId="0" borderId="1" xfId="14" applyNumberFormat="1" applyFont="1" applyBorder="1" applyAlignment="1">
      <alignment horizontal="center" vertical="center" wrapText="1"/>
    </xf>
    <xf numFmtId="180" fontId="41" fillId="0" borderId="1" xfId="0" applyNumberFormat="1" applyFont="1" applyBorder="1" applyAlignment="1">
      <alignment horizontal="left" vertical="center" shrinkToFit="1"/>
    </xf>
    <xf numFmtId="49" fontId="6" fillId="0" borderId="1" xfId="0" applyNumberFormat="1" applyFont="1" applyBorder="1" applyAlignment="1">
      <alignment horizontal="left" vertical="center" shrinkToFit="1"/>
    </xf>
    <xf numFmtId="49" fontId="41" fillId="0" borderId="1" xfId="0" applyNumberFormat="1" applyFont="1" applyBorder="1" applyAlignment="1">
      <alignment horizontal="left" vertical="center" shrinkToFit="1"/>
    </xf>
    <xf numFmtId="176" fontId="3" fillId="0" borderId="1" xfId="13" applyNumberFormat="1" applyFont="1" applyBorder="1" applyAlignment="1">
      <alignment horizontal="right" vertical="center"/>
    </xf>
    <xf numFmtId="0" fontId="18" fillId="0" borderId="1" xfId="13" applyFont="1" applyFill="1" applyBorder="1" applyAlignment="1">
      <alignment horizontal="left" vertical="center"/>
    </xf>
    <xf numFmtId="176" fontId="19" fillId="0" borderId="1" xfId="13" quotePrefix="1" applyNumberFormat="1" applyFont="1" applyFill="1" applyBorder="1" applyAlignment="1">
      <alignment horizontal="center" vertical="center"/>
    </xf>
    <xf numFmtId="176" fontId="18" fillId="0" borderId="1" xfId="13" quotePrefix="1" applyNumberFormat="1" applyFont="1" applyFill="1" applyBorder="1" applyAlignment="1">
      <alignment vertical="center"/>
    </xf>
    <xf numFmtId="176" fontId="19" fillId="4" borderId="1" xfId="13" quotePrefix="1" applyNumberFormat="1" applyFont="1" applyFill="1" applyBorder="1" applyAlignment="1">
      <alignment horizontal="center" vertical="center"/>
    </xf>
    <xf numFmtId="49" fontId="0" fillId="4" borderId="1" xfId="0" applyNumberFormat="1" applyFill="1" applyBorder="1" applyAlignment="1">
      <alignment horizontal="center" vertical="center"/>
    </xf>
    <xf numFmtId="0" fontId="41" fillId="0" borderId="1" xfId="0" applyFont="1" applyBorder="1" applyAlignment="1">
      <alignment horizontal="left" vertical="center" shrinkToFit="1"/>
    </xf>
    <xf numFmtId="0" fontId="32" fillId="0" borderId="1" xfId="13" applyFont="1" applyFill="1" applyBorder="1" applyAlignment="1">
      <alignment horizontal="left" vertical="center"/>
    </xf>
    <xf numFmtId="0" fontId="39" fillId="0" borderId="1" xfId="13" applyFont="1" applyFill="1" applyBorder="1" applyAlignment="1">
      <alignment horizontal="left" vertical="center"/>
    </xf>
    <xf numFmtId="176" fontId="18" fillId="0" borderId="1" xfId="13" applyNumberFormat="1" applyFont="1" applyFill="1" applyBorder="1" applyAlignment="1">
      <alignment horizontal="center" vertical="center"/>
    </xf>
    <xf numFmtId="0" fontId="1" fillId="0" borderId="43" xfId="14" applyNumberFormat="1" applyFont="1" applyBorder="1" applyAlignment="1">
      <alignment horizontal="center" vertical="center" wrapText="1"/>
    </xf>
    <xf numFmtId="176" fontId="23" fillId="4" borderId="0" xfId="13" applyNumberFormat="1" applyFont="1" applyFill="1" applyAlignment="1">
      <alignment horizontal="center" vertical="center"/>
    </xf>
    <xf numFmtId="0" fontId="3" fillId="4" borderId="3" xfId="14" applyFont="1" applyFill="1" applyBorder="1" applyAlignment="1">
      <alignment horizontal="center" vertical="center" wrapText="1"/>
    </xf>
    <xf numFmtId="176" fontId="5" fillId="4" borderId="0" xfId="13" applyNumberFormat="1" applyFont="1" applyFill="1" applyAlignment="1">
      <alignment horizontal="center" vertical="center"/>
    </xf>
    <xf numFmtId="4" fontId="6" fillId="0" borderId="16" xfId="0" applyNumberFormat="1" applyFont="1" applyBorder="1" applyAlignment="1">
      <alignment horizontal="center" vertical="center" shrinkToFit="1"/>
    </xf>
    <xf numFmtId="4" fontId="6" fillId="0" borderId="45" xfId="0" applyNumberFormat="1" applyFont="1" applyBorder="1" applyAlignment="1">
      <alignment horizontal="center" vertical="center" shrinkToFit="1"/>
    </xf>
    <xf numFmtId="4" fontId="6" fillId="0" borderId="48" xfId="0" applyNumberFormat="1" applyFont="1" applyBorder="1" applyAlignment="1">
      <alignment horizontal="center" vertical="center" shrinkToFit="1"/>
    </xf>
    <xf numFmtId="4" fontId="6" fillId="0" borderId="6" xfId="0" applyNumberFormat="1" applyFont="1" applyBorder="1" applyAlignment="1">
      <alignment horizontal="center" vertical="center" shrinkToFit="1"/>
    </xf>
    <xf numFmtId="0" fontId="1" fillId="0" borderId="0" xfId="14" applyAlignment="1">
      <alignment horizontal="center" vertical="center" wrapText="1"/>
    </xf>
    <xf numFmtId="176" fontId="1" fillId="0" borderId="0" xfId="14" applyNumberFormat="1" applyAlignment="1">
      <alignment horizontal="center" vertical="center" wrapText="1"/>
    </xf>
    <xf numFmtId="0" fontId="42" fillId="0" borderId="0" xfId="0" applyFont="1" applyAlignment="1">
      <alignment horizontal="center" vertical="center"/>
    </xf>
    <xf numFmtId="0" fontId="17" fillId="0" borderId="0" xfId="13" applyFont="1" applyFill="1" applyAlignment="1">
      <alignment horizontal="center" vertical="center"/>
    </xf>
    <xf numFmtId="176" fontId="20" fillId="4" borderId="20" xfId="13" quotePrefix="1" applyNumberFormat="1" applyFont="1" applyFill="1" applyBorder="1" applyAlignment="1">
      <alignment horizontal="center" vertical="center"/>
    </xf>
    <xf numFmtId="176" fontId="20" fillId="4" borderId="21"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0" fontId="3" fillId="0" borderId="18" xfId="13" applyFont="1" applyBorder="1" applyAlignment="1">
      <alignment horizontal="left" vertical="center" wrapText="1"/>
    </xf>
    <xf numFmtId="0" fontId="3" fillId="0" borderId="0" xfId="13" applyFont="1" applyBorder="1" applyAlignment="1">
      <alignment horizontal="left" vertical="center"/>
    </xf>
    <xf numFmtId="177" fontId="0" fillId="4" borderId="1" xfId="0" applyNumberFormat="1" applyFill="1" applyBorder="1" applyAlignment="1">
      <alignment horizontal="left" vertical="center"/>
    </xf>
    <xf numFmtId="0" fontId="26" fillId="0" borderId="1" xfId="0" applyFont="1" applyBorder="1" applyAlignment="1">
      <alignment horizontal="left" vertical="center" shrinkToFit="1"/>
    </xf>
    <xf numFmtId="0" fontId="17" fillId="0" borderId="0" xfId="0" applyFont="1" applyFill="1" applyAlignment="1">
      <alignment horizontal="center" vertical="center"/>
    </xf>
    <xf numFmtId="176" fontId="0" fillId="4" borderId="1" xfId="0" quotePrefix="1" applyNumberFormat="1" applyFill="1" applyBorder="1" applyAlignment="1">
      <alignment horizontal="center" vertical="center" wrapText="1"/>
    </xf>
    <xf numFmtId="176" fontId="0" fillId="0" borderId="1" xfId="0" quotePrefix="1" applyNumberFormat="1" applyFill="1" applyBorder="1" applyAlignment="1">
      <alignment horizontal="center" vertical="center" wrapText="1"/>
    </xf>
    <xf numFmtId="176" fontId="25" fillId="4" borderId="1" xfId="0" applyNumberFormat="1" applyFont="1" applyFill="1" applyBorder="1" applyAlignment="1">
      <alignment horizontal="center"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left" vertical="center" wrapText="1"/>
    </xf>
    <xf numFmtId="0" fontId="15" fillId="0" borderId="0" xfId="0" applyFont="1" applyBorder="1" applyAlignment="1">
      <alignment horizontal="left" vertical="center"/>
    </xf>
    <xf numFmtId="49" fontId="0" fillId="4" borderId="1" xfId="0" quotePrefix="1" applyNumberFormat="1" applyFill="1" applyBorder="1" applyAlignment="1">
      <alignment horizontal="center" vertical="center"/>
    </xf>
    <xf numFmtId="176" fontId="1" fillId="4" borderId="19" xfId="0" quotePrefix="1" applyNumberFormat="1" applyFont="1" applyFill="1" applyBorder="1" applyAlignment="1">
      <alignment horizontal="center" vertical="center" wrapText="1"/>
    </xf>
    <xf numFmtId="176" fontId="1" fillId="4" borderId="17" xfId="0" quotePrefix="1" applyNumberFormat="1" applyFont="1" applyFill="1" applyBorder="1" applyAlignment="1">
      <alignment horizontal="center" vertical="center" wrapText="1"/>
    </xf>
    <xf numFmtId="176" fontId="1" fillId="4" borderId="12" xfId="0" quotePrefix="1" applyNumberFormat="1" applyFont="1" applyFill="1" applyBorder="1" applyAlignment="1">
      <alignment horizontal="center" vertical="center" wrapText="1"/>
    </xf>
    <xf numFmtId="176" fontId="1" fillId="4" borderId="19" xfId="0" applyNumberFormat="1" applyFont="1" applyFill="1" applyBorder="1" applyAlignment="1">
      <alignment horizontal="center" vertical="center" wrapText="1"/>
    </xf>
    <xf numFmtId="176" fontId="1" fillId="4" borderId="30" xfId="0" quotePrefix="1" applyNumberFormat="1" applyFont="1" applyFill="1" applyBorder="1" applyAlignment="1">
      <alignment horizontal="center" vertical="center" wrapText="1"/>
    </xf>
    <xf numFmtId="176" fontId="1" fillId="4" borderId="31" xfId="0" quotePrefix="1" applyNumberFormat="1" applyFont="1" applyFill="1" applyBorder="1" applyAlignment="1">
      <alignment horizontal="center" vertical="center" wrapText="1"/>
    </xf>
    <xf numFmtId="176" fontId="1" fillId="4" borderId="32" xfId="0" quotePrefix="1" applyNumberFormat="1" applyFont="1" applyFill="1" applyBorder="1" applyAlignment="1">
      <alignment horizontal="center" vertical="center" wrapText="1"/>
    </xf>
    <xf numFmtId="176" fontId="25" fillId="4" borderId="8" xfId="0" applyNumberFormat="1" applyFont="1" applyFill="1" applyBorder="1" applyAlignment="1">
      <alignment horizontal="center" vertical="center" wrapText="1"/>
    </xf>
    <xf numFmtId="176" fontId="25" fillId="4" borderId="15" xfId="0" applyNumberFormat="1" applyFont="1" applyFill="1" applyBorder="1" applyAlignment="1">
      <alignment horizontal="center" vertical="center" wrapText="1"/>
    </xf>
    <xf numFmtId="176" fontId="0" fillId="4" borderId="28" xfId="0" quotePrefix="1" applyNumberFormat="1" applyFill="1" applyBorder="1" applyAlignment="1">
      <alignment horizontal="center" vertical="center" wrapText="1"/>
    </xf>
    <xf numFmtId="176" fontId="0" fillId="4" borderId="29" xfId="0" quotePrefix="1" applyNumberFormat="1" applyFill="1" applyBorder="1" applyAlignment="1">
      <alignment horizontal="center" vertical="center" wrapText="1"/>
    </xf>
    <xf numFmtId="176" fontId="0" fillId="4" borderId="9" xfId="0" quotePrefix="1" applyNumberFormat="1" applyFill="1" applyBorder="1" applyAlignment="1">
      <alignment horizontal="center" vertical="center" wrapText="1"/>
    </xf>
    <xf numFmtId="176" fontId="0" fillId="4" borderId="12" xfId="0" quotePrefix="1" applyNumberFormat="1" applyFill="1" applyBorder="1" applyAlignment="1">
      <alignment horizontal="center" vertical="center" wrapText="1"/>
    </xf>
    <xf numFmtId="176" fontId="0" fillId="4" borderId="23" xfId="0" quotePrefix="1" applyNumberFormat="1" applyFill="1" applyBorder="1" applyAlignment="1">
      <alignment horizontal="center" vertical="center" wrapText="1"/>
    </xf>
    <xf numFmtId="176" fontId="0" fillId="4" borderId="24" xfId="0" quotePrefix="1" applyNumberFormat="1" applyFill="1" applyBorder="1" applyAlignment="1">
      <alignment horizontal="center" vertical="center" wrapText="1"/>
    </xf>
    <xf numFmtId="176" fontId="0" fillId="4" borderId="19" xfId="0" quotePrefix="1" applyNumberFormat="1" applyFill="1" applyBorder="1" applyAlignment="1">
      <alignment horizontal="center" vertical="center" wrapText="1"/>
    </xf>
    <xf numFmtId="176" fontId="0" fillId="4" borderId="17" xfId="0" quotePrefix="1" applyNumberFormat="1" applyFill="1" applyBorder="1" applyAlignment="1">
      <alignment horizontal="center" vertical="center" wrapText="1"/>
    </xf>
    <xf numFmtId="176" fontId="20" fillId="4" borderId="34" xfId="13" quotePrefix="1" applyNumberFormat="1" applyFont="1" applyFill="1" applyBorder="1" applyAlignment="1">
      <alignment horizontal="center" vertical="center"/>
    </xf>
    <xf numFmtId="176" fontId="20" fillId="4" borderId="22" xfId="13" quotePrefix="1" applyNumberFormat="1" applyFont="1" applyFill="1" applyBorder="1" applyAlignment="1">
      <alignment horizontal="center" vertical="center"/>
    </xf>
    <xf numFmtId="0" fontId="22" fillId="0" borderId="18" xfId="13" applyFont="1" applyBorder="1" applyAlignment="1">
      <alignment horizontal="left" vertical="center" wrapText="1"/>
    </xf>
    <xf numFmtId="0" fontId="3" fillId="0" borderId="18" xfId="13" applyFont="1" applyBorder="1" applyAlignment="1">
      <alignment horizontal="left" vertical="center"/>
    </xf>
    <xf numFmtId="0" fontId="6" fillId="0" borderId="44"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 xfId="0" applyFont="1" applyBorder="1" applyAlignment="1">
      <alignment horizontal="left" vertical="center" shrinkToFit="1"/>
    </xf>
    <xf numFmtId="0" fontId="16"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35" xfId="14" applyFont="1" applyBorder="1" applyAlignment="1">
      <alignment horizontal="center" vertical="center" wrapText="1"/>
    </xf>
    <xf numFmtId="0" fontId="1" fillId="0" borderId="21" xfId="14" applyFont="1" applyBorder="1" applyAlignment="1">
      <alignment horizontal="center" vertical="center" wrapText="1"/>
    </xf>
    <xf numFmtId="0" fontId="25" fillId="0" borderId="7" xfId="14" applyFont="1" applyBorder="1" applyAlignment="1">
      <alignment horizontal="center" vertical="center" wrapText="1"/>
    </xf>
    <xf numFmtId="0" fontId="25" fillId="0" borderId="26" xfId="14" applyFont="1" applyBorder="1" applyAlignment="1">
      <alignment horizontal="center" vertical="center" wrapText="1"/>
    </xf>
    <xf numFmtId="0" fontId="1" fillId="0" borderId="7" xfId="14" applyFont="1" applyBorder="1" applyAlignment="1">
      <alignment horizontal="center" vertical="center" wrapText="1"/>
    </xf>
    <xf numFmtId="0" fontId="1" fillId="0" borderId="26" xfId="14" applyFont="1" applyBorder="1" applyAlignment="1">
      <alignment horizontal="center" vertical="center" wrapText="1"/>
    </xf>
    <xf numFmtId="0" fontId="1" fillId="0" borderId="1" xfId="14" applyFont="1" applyBorder="1" applyAlignment="1">
      <alignment horizontal="center" vertical="center" wrapText="1"/>
    </xf>
    <xf numFmtId="0" fontId="0" fillId="0" borderId="36" xfId="14" applyFont="1" applyFill="1" applyBorder="1" applyAlignment="1">
      <alignment horizontal="center" vertical="center" wrapText="1"/>
    </xf>
    <xf numFmtId="0" fontId="1"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19" xfId="14" applyFont="1" applyFill="1" applyBorder="1" applyAlignment="1">
      <alignment horizontal="center" vertical="center" wrapText="1"/>
    </xf>
    <xf numFmtId="0" fontId="1" fillId="0" borderId="17" xfId="14" applyFont="1" applyFill="1" applyBorder="1" applyAlignment="1">
      <alignment horizontal="center" vertical="center" wrapText="1"/>
    </xf>
    <xf numFmtId="0" fontId="1" fillId="0" borderId="12" xfId="14" applyFont="1" applyFill="1" applyBorder="1" applyAlignment="1">
      <alignment horizontal="center" vertical="center" wrapText="1"/>
    </xf>
    <xf numFmtId="176" fontId="1" fillId="0" borderId="30" xfId="14" applyNumberFormat="1" applyFont="1" applyFill="1" applyBorder="1" applyAlignment="1">
      <alignment horizontal="center" vertical="center" wrapText="1"/>
    </xf>
    <xf numFmtId="176" fontId="1" fillId="0" borderId="31" xfId="14" applyNumberFormat="1" applyFont="1" applyFill="1" applyBorder="1" applyAlignment="1">
      <alignment horizontal="center" vertical="center" wrapText="1"/>
    </xf>
    <xf numFmtId="176" fontId="1" fillId="0" borderId="32" xfId="14" applyNumberFormat="1" applyFont="1" applyFill="1" applyBorder="1" applyAlignment="1">
      <alignment horizontal="center" vertical="center" wrapText="1"/>
    </xf>
    <xf numFmtId="0" fontId="1" fillId="0" borderId="25" xfId="14" applyFont="1" applyBorder="1" applyAlignment="1">
      <alignment horizontal="center" vertical="center" wrapText="1"/>
    </xf>
    <xf numFmtId="0" fontId="1" fillId="0" borderId="14" xfId="14" applyFont="1" applyBorder="1" applyAlignment="1">
      <alignment horizontal="center" vertical="center" wrapText="1"/>
    </xf>
    <xf numFmtId="0" fontId="6" fillId="0" borderId="46" xfId="0" applyFont="1" applyBorder="1" applyAlignment="1">
      <alignment horizontal="left" vertical="center" shrinkToFit="1"/>
    </xf>
    <xf numFmtId="0" fontId="6" fillId="0" borderId="47" xfId="0" applyFont="1" applyBorder="1" applyAlignment="1">
      <alignment horizontal="left" vertical="center" shrinkToFit="1"/>
    </xf>
    <xf numFmtId="180" fontId="32" fillId="0" borderId="15" xfId="20" applyNumberFormat="1" applyFont="1" applyBorder="1" applyAlignment="1">
      <alignment horizontal="center" vertical="center" wrapText="1"/>
    </xf>
    <xf numFmtId="180" fontId="33" fillId="4" borderId="0" xfId="20" applyNumberFormat="1" applyFont="1" applyFill="1" applyAlignment="1">
      <alignment horizontal="center" vertical="center" wrapText="1"/>
    </xf>
    <xf numFmtId="180" fontId="38" fillId="4" borderId="1" xfId="21" applyNumberFormat="1" applyFont="1" applyFill="1" applyBorder="1" applyAlignment="1">
      <alignment horizontal="center" vertical="center"/>
    </xf>
    <xf numFmtId="180" fontId="32" fillId="0" borderId="1" xfId="20" applyNumberFormat="1" applyFont="1" applyBorder="1" applyAlignment="1">
      <alignment horizontal="center" vertical="center" wrapText="1"/>
    </xf>
    <xf numFmtId="180" fontId="32" fillId="0" borderId="1" xfId="20" applyNumberFormat="1" applyFont="1" applyFill="1" applyBorder="1" applyAlignment="1">
      <alignment horizontal="center" vertical="center" wrapText="1"/>
    </xf>
    <xf numFmtId="0" fontId="18" fillId="0" borderId="9" xfId="14" applyFont="1" applyFill="1" applyBorder="1" applyAlignment="1">
      <alignment horizontal="center" vertical="center" wrapText="1"/>
    </xf>
    <xf numFmtId="0" fontId="18" fillId="0" borderId="12"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14" xfId="14" applyFont="1" applyFill="1" applyBorder="1" applyAlignment="1">
      <alignment horizontal="center" vertical="center" wrapText="1"/>
    </xf>
    <xf numFmtId="0" fontId="18" fillId="0" borderId="26" xfId="14" applyFont="1" applyFill="1" applyBorder="1" applyAlignment="1">
      <alignment horizontal="center" vertical="center" wrapText="1"/>
    </xf>
    <xf numFmtId="0" fontId="18" fillId="0" borderId="43" xfId="14" applyFont="1" applyFill="1" applyBorder="1" applyAlignment="1">
      <alignment horizontal="center" vertical="center" wrapText="1"/>
    </xf>
    <xf numFmtId="0" fontId="18" fillId="0" borderId="32" xfId="14" applyFont="1" applyFill="1" applyBorder="1" applyAlignment="1">
      <alignment horizontal="center" vertical="center" wrapText="1"/>
    </xf>
    <xf numFmtId="0" fontId="0" fillId="0" borderId="18" xfId="14" applyFont="1" applyBorder="1" applyAlignment="1">
      <alignment horizontal="left" vertical="center" wrapText="1"/>
    </xf>
    <xf numFmtId="0" fontId="27" fillId="0" borderId="23" xfId="14" applyFont="1" applyFill="1" applyBorder="1" applyAlignment="1">
      <alignment horizontal="center" vertical="center" wrapText="1"/>
    </xf>
    <xf numFmtId="0" fontId="27" fillId="0" borderId="24" xfId="14" applyFont="1" applyFill="1" applyBorder="1" applyAlignment="1">
      <alignment horizontal="center" vertical="center" wrapText="1"/>
    </xf>
    <xf numFmtId="0" fontId="27" fillId="0" borderId="35" xfId="14" applyFont="1" applyFill="1" applyBorder="1" applyAlignment="1">
      <alignment horizontal="center" vertical="center" wrapText="1"/>
    </xf>
    <xf numFmtId="0" fontId="18" fillId="0" borderId="34" xfId="14" applyFont="1" applyFill="1" applyBorder="1" applyAlignment="1">
      <alignment horizontal="center" vertical="center" wrapText="1"/>
    </xf>
    <xf numFmtId="0" fontId="18" fillId="0" borderId="24" xfId="14" applyFont="1" applyFill="1" applyBorder="1" applyAlignment="1">
      <alignment horizontal="center" vertical="center" wrapText="1"/>
    </xf>
    <xf numFmtId="0" fontId="18" fillId="0" borderId="39" xfId="14" applyFont="1" applyFill="1" applyBorder="1" applyAlignment="1">
      <alignment horizontal="center" vertical="center" wrapText="1"/>
    </xf>
    <xf numFmtId="0" fontId="18" fillId="0" borderId="40" xfId="14" applyFont="1" applyFill="1" applyBorder="1" applyAlignment="1">
      <alignment horizontal="center" vertical="center" wrapText="1"/>
    </xf>
    <xf numFmtId="0" fontId="18" fillId="0" borderId="41" xfId="14" applyFont="1" applyFill="1" applyBorder="1" applyAlignment="1">
      <alignment horizontal="center" vertical="center" wrapText="1"/>
    </xf>
    <xf numFmtId="0" fontId="24" fillId="4" borderId="0" xfId="14" applyFont="1" applyFill="1" applyAlignment="1">
      <alignment horizontal="center" vertical="center" wrapText="1"/>
    </xf>
    <xf numFmtId="0" fontId="0" fillId="0" borderId="30" xfId="14" applyFont="1" applyFill="1" applyBorder="1" applyAlignment="1">
      <alignment horizontal="center" vertical="center" wrapText="1"/>
    </xf>
    <xf numFmtId="0" fontId="1" fillId="0" borderId="31" xfId="14" applyFont="1" applyFill="1" applyBorder="1" applyAlignment="1">
      <alignment horizontal="center" vertical="center" wrapText="1"/>
    </xf>
    <xf numFmtId="0" fontId="1" fillId="0" borderId="32" xfId="14" applyFont="1" applyFill="1" applyBorder="1" applyAlignment="1">
      <alignment horizontal="center" vertical="center" wrapText="1"/>
    </xf>
    <xf numFmtId="0" fontId="0" fillId="0" borderId="19" xfId="14" applyFont="1" applyFill="1" applyBorder="1" applyAlignment="1">
      <alignment horizontal="center" vertical="center" wrapText="1"/>
    </xf>
    <xf numFmtId="0" fontId="0" fillId="0" borderId="34" xfId="14" applyFont="1" applyFill="1" applyBorder="1" applyAlignment="1">
      <alignment horizontal="center" vertical="center" wrapText="1"/>
    </xf>
    <xf numFmtId="0" fontId="1" fillId="0" borderId="24" xfId="14" applyFont="1" applyFill="1" applyBorder="1" applyAlignment="1">
      <alignment horizontal="center" vertical="center" wrapText="1"/>
    </xf>
    <xf numFmtId="0" fontId="0" fillId="0" borderId="17" xfId="14" applyFont="1" applyFill="1" applyBorder="1" applyAlignment="1">
      <alignment horizontal="center" vertical="center" wrapText="1"/>
    </xf>
    <xf numFmtId="0" fontId="0" fillId="0" borderId="12" xfId="14" applyFont="1" applyFill="1" applyBorder="1" applyAlignment="1">
      <alignment horizontal="center" vertical="center" wrapText="1"/>
    </xf>
    <xf numFmtId="0" fontId="0" fillId="0" borderId="37" xfId="14" applyFont="1" applyFill="1" applyBorder="1" applyAlignment="1">
      <alignment horizontal="center" vertical="center" wrapText="1"/>
    </xf>
    <xf numFmtId="0" fontId="0" fillId="0" borderId="38" xfId="14" applyFont="1" applyFill="1" applyBorder="1" applyAlignment="1">
      <alignment horizontal="center" vertical="center" wrapText="1"/>
    </xf>
    <xf numFmtId="0" fontId="25" fillId="0" borderId="18" xfId="14" applyFont="1" applyBorder="1" applyAlignment="1">
      <alignment horizontal="left" vertical="center" wrapText="1"/>
    </xf>
    <xf numFmtId="0" fontId="1" fillId="0" borderId="18" xfId="14" applyFont="1" applyBorder="1" applyAlignment="1">
      <alignment horizontal="left" vertical="center"/>
    </xf>
    <xf numFmtId="0" fontId="1" fillId="0" borderId="0" xfId="14" applyFont="1" applyBorder="1" applyAlignment="1">
      <alignment horizontal="left" vertical="center"/>
    </xf>
    <xf numFmtId="0" fontId="1" fillId="0" borderId="28" xfId="14" applyFont="1" applyBorder="1" applyAlignment="1">
      <alignment horizontal="center" vertical="center" wrapText="1"/>
    </xf>
    <xf numFmtId="0" fontId="1" fillId="0" borderId="29" xfId="14" applyFont="1" applyBorder="1" applyAlignment="1">
      <alignment horizontal="center" vertical="center" wrapText="1"/>
    </xf>
    <xf numFmtId="0" fontId="1" fillId="0" borderId="33" xfId="14" applyFont="1" applyBorder="1" applyAlignment="1">
      <alignment horizontal="center" vertical="center" wrapText="1"/>
    </xf>
    <xf numFmtId="0" fontId="26" fillId="0" borderId="27" xfId="0" applyFont="1" applyBorder="1" applyAlignment="1">
      <alignment horizontal="left" vertical="center" shrinkToFit="1"/>
    </xf>
    <xf numFmtId="0" fontId="26" fillId="0" borderId="16" xfId="0" applyFont="1" applyBorder="1" applyAlignment="1">
      <alignment horizontal="left" vertical="center" shrinkToFit="1"/>
    </xf>
    <xf numFmtId="0" fontId="39" fillId="0" borderId="43" xfId="20" applyFont="1" applyFill="1" applyBorder="1" applyAlignment="1">
      <alignment horizontal="center" vertical="center" wrapText="1"/>
    </xf>
    <xf numFmtId="0" fontId="39" fillId="0" borderId="32" xfId="20" applyFont="1" applyFill="1" applyBorder="1" applyAlignment="1">
      <alignment horizontal="center" vertical="center" wrapText="1"/>
    </xf>
    <xf numFmtId="0" fontId="32" fillId="0" borderId="18" xfId="20" applyFont="1" applyBorder="1" applyAlignment="1">
      <alignment horizontal="left" vertical="center" wrapText="1"/>
    </xf>
    <xf numFmtId="0" fontId="32" fillId="0" borderId="18" xfId="20" applyFont="1" applyBorder="1" applyAlignment="1">
      <alignment horizontal="left" vertical="center"/>
    </xf>
    <xf numFmtId="0" fontId="33" fillId="4" borderId="0" xfId="20" applyFont="1" applyFill="1" applyAlignment="1">
      <alignment horizontal="center" vertical="center" wrapText="1"/>
    </xf>
    <xf numFmtId="0" fontId="39" fillId="0" borderId="23" xfId="20" applyFont="1" applyFill="1" applyBorder="1" applyAlignment="1">
      <alignment horizontal="center" vertical="center" wrapText="1"/>
    </xf>
    <xf numFmtId="0" fontId="39" fillId="0" borderId="24" xfId="20" applyFont="1" applyFill="1" applyBorder="1" applyAlignment="1">
      <alignment horizontal="center" vertical="center" wrapText="1"/>
    </xf>
    <xf numFmtId="0" fontId="39" fillId="0" borderId="35" xfId="20" applyFont="1" applyFill="1" applyBorder="1" applyAlignment="1">
      <alignment horizontal="center" vertical="center" wrapText="1"/>
    </xf>
    <xf numFmtId="0" fontId="39" fillId="0" borderId="34" xfId="20" applyFont="1" applyFill="1" applyBorder="1" applyAlignment="1">
      <alignment horizontal="center" vertical="center" wrapText="1"/>
    </xf>
    <xf numFmtId="0" fontId="39" fillId="0" borderId="39" xfId="20" applyFont="1" applyFill="1" applyBorder="1" applyAlignment="1">
      <alignment horizontal="center" vertical="center" wrapText="1"/>
    </xf>
    <xf numFmtId="0" fontId="39" fillId="0" borderId="40" xfId="20" applyFont="1" applyFill="1" applyBorder="1" applyAlignment="1">
      <alignment horizontal="center" vertical="center" wrapText="1"/>
    </xf>
    <xf numFmtId="0" fontId="39" fillId="0" borderId="41" xfId="20" applyFont="1" applyFill="1" applyBorder="1" applyAlignment="1">
      <alignment horizontal="center" vertical="center" wrapText="1"/>
    </xf>
    <xf numFmtId="0" fontId="39" fillId="0" borderId="9" xfId="20" applyFont="1" applyFill="1" applyBorder="1" applyAlignment="1">
      <alignment horizontal="center" vertical="center" wrapText="1"/>
    </xf>
    <xf numFmtId="0" fontId="39" fillId="0" borderId="12" xfId="20" applyFont="1" applyFill="1" applyBorder="1" applyAlignment="1">
      <alignment horizontal="center" vertical="center" wrapText="1"/>
    </xf>
    <xf numFmtId="0" fontId="39" fillId="0" borderId="6" xfId="20" applyFont="1" applyFill="1" applyBorder="1" applyAlignment="1">
      <alignment horizontal="center" vertical="center" wrapText="1"/>
    </xf>
    <xf numFmtId="0" fontId="39" fillId="0" borderId="14" xfId="20" applyFont="1" applyFill="1" applyBorder="1" applyAlignment="1">
      <alignment horizontal="center" vertical="center" wrapText="1"/>
    </xf>
    <xf numFmtId="0" fontId="39" fillId="0" borderId="26" xfId="20" applyFont="1" applyFill="1" applyBorder="1" applyAlignment="1">
      <alignment horizontal="center" vertical="center" wrapText="1"/>
    </xf>
    <xf numFmtId="0" fontId="39" fillId="0" borderId="1" xfId="20" applyFont="1" applyFill="1" applyBorder="1" applyAlignment="1">
      <alignment horizontal="center" vertical="center" wrapText="1"/>
    </xf>
    <xf numFmtId="0" fontId="39" fillId="0" borderId="42" xfId="20" applyFont="1" applyFill="1" applyBorder="1" applyAlignment="1">
      <alignment horizontal="center" vertical="center" wrapText="1"/>
    </xf>
    <xf numFmtId="0" fontId="39" fillId="0" borderId="33" xfId="20" applyFont="1" applyFill="1" applyBorder="1" applyAlignment="1">
      <alignment horizontal="center" vertical="center" wrapText="1"/>
    </xf>
    <xf numFmtId="0" fontId="5" fillId="0" borderId="0" xfId="0" applyFont="1"/>
  </cellXfs>
  <cellStyles count="22">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2007年行政单位基层表样表 2" xfId="21"/>
    <cellStyle name="常规_事业单位部门决算报表（讨论稿） 2" xfId="14"/>
    <cellStyle name="常规_事业单位部门决算报表（讨论稿） 2 2" xfId="20"/>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opLeftCell="A4" zoomScaleSheetLayoutView="100" workbookViewId="0">
      <selection activeCell="A4" sqref="A4"/>
    </sheetView>
  </sheetViews>
  <sheetFormatPr defaultRowHeight="14.25"/>
  <cols>
    <col min="1" max="1" width="35.875" style="3" customWidth="1"/>
    <col min="2" max="2" width="4" style="3" customWidth="1"/>
    <col min="3" max="3" width="15.625" style="3" customWidth="1"/>
    <col min="4" max="4" width="34.25" style="3" customWidth="1"/>
    <col min="5" max="5" width="4.875" style="3" customWidth="1"/>
    <col min="6" max="6" width="15.625" style="3" customWidth="1"/>
    <col min="7" max="16384" width="9" style="3"/>
  </cols>
  <sheetData>
    <row r="1" spans="1:6">
      <c r="A1" s="36"/>
    </row>
    <row r="2" spans="1:6" s="1" customFormat="1" ht="18" customHeight="1">
      <c r="A2" s="144" t="s">
        <v>73</v>
      </c>
      <c r="B2" s="144"/>
      <c r="C2" s="144"/>
      <c r="D2" s="144"/>
      <c r="E2" s="144"/>
      <c r="F2" s="144"/>
    </row>
    <row r="3" spans="1:6" ht="9.9499999999999993" customHeight="1">
      <c r="A3" s="2"/>
      <c r="B3" s="2"/>
      <c r="C3" s="2"/>
      <c r="D3" s="2"/>
      <c r="E3" s="2"/>
      <c r="F3" s="34" t="s">
        <v>43</v>
      </c>
    </row>
    <row r="4" spans="1:6" ht="30.75" customHeight="1" thickBot="1">
      <c r="A4" s="267" t="s">
        <v>344</v>
      </c>
      <c r="B4"/>
      <c r="C4"/>
      <c r="D4"/>
      <c r="E4" s="2"/>
      <c r="F4" s="34" t="s">
        <v>42</v>
      </c>
    </row>
    <row r="5" spans="1:6" s="4" customFormat="1" ht="21.95" customHeight="1">
      <c r="A5" s="145" t="s">
        <v>0</v>
      </c>
      <c r="B5" s="146"/>
      <c r="C5" s="146"/>
      <c r="D5" s="147" t="s">
        <v>1</v>
      </c>
      <c r="E5" s="147"/>
      <c r="F5" s="147"/>
    </row>
    <row r="6" spans="1:6" s="4" customFormat="1" ht="21.95" customHeight="1">
      <c r="A6" s="49" t="s">
        <v>2</v>
      </c>
      <c r="B6" s="52" t="s">
        <v>3</v>
      </c>
      <c r="C6" s="51" t="s">
        <v>4</v>
      </c>
      <c r="D6" s="50" t="s">
        <v>2</v>
      </c>
      <c r="E6" s="52" t="s">
        <v>3</v>
      </c>
      <c r="F6" s="51" t="s">
        <v>4</v>
      </c>
    </row>
    <row r="7" spans="1:6" s="4" customFormat="1" ht="21.95" customHeight="1">
      <c r="A7" s="49" t="s">
        <v>5</v>
      </c>
      <c r="B7" s="51"/>
      <c r="C7" s="50" t="s">
        <v>6</v>
      </c>
      <c r="D7" s="50" t="s">
        <v>5</v>
      </c>
      <c r="E7" s="51"/>
      <c r="F7" s="50" t="s">
        <v>7</v>
      </c>
    </row>
    <row r="8" spans="1:6" s="4" customFormat="1" ht="21.95" customHeight="1">
      <c r="A8" s="39" t="s">
        <v>56</v>
      </c>
      <c r="B8" s="38" t="s">
        <v>6</v>
      </c>
      <c r="C8" s="109">
        <v>5382.1382940000003</v>
      </c>
      <c r="D8" s="66" t="s">
        <v>103</v>
      </c>
      <c r="E8" s="68">
        <v>15</v>
      </c>
      <c r="F8" s="109">
        <v>3.3</v>
      </c>
    </row>
    <row r="9" spans="1:6" s="4" customFormat="1" ht="21.95" customHeight="1">
      <c r="A9" s="42" t="s">
        <v>57</v>
      </c>
      <c r="B9" s="38" t="s">
        <v>7</v>
      </c>
      <c r="C9" s="40">
        <v>0</v>
      </c>
      <c r="D9" s="66" t="s">
        <v>104</v>
      </c>
      <c r="E9" s="68">
        <v>16</v>
      </c>
      <c r="F9" s="109">
        <v>60.68</v>
      </c>
    </row>
    <row r="10" spans="1:6" s="4" customFormat="1" ht="21.95" customHeight="1">
      <c r="A10" s="42" t="s">
        <v>58</v>
      </c>
      <c r="B10" s="38" t="s">
        <v>8</v>
      </c>
      <c r="C10" s="40">
        <v>187.69</v>
      </c>
      <c r="D10" s="66" t="s">
        <v>105</v>
      </c>
      <c r="E10" s="68">
        <v>17</v>
      </c>
      <c r="F10" s="109">
        <v>772.22426900000005</v>
      </c>
    </row>
    <row r="11" spans="1:6" s="4" customFormat="1" ht="21.95" customHeight="1">
      <c r="A11" s="42" t="s">
        <v>59</v>
      </c>
      <c r="B11" s="38" t="s">
        <v>9</v>
      </c>
      <c r="C11" s="40">
        <v>0</v>
      </c>
      <c r="D11" s="66" t="s">
        <v>106</v>
      </c>
      <c r="E11" s="68">
        <v>18</v>
      </c>
      <c r="F11" s="109">
        <v>138.74103200000002</v>
      </c>
    </row>
    <row r="12" spans="1:6" s="4" customFormat="1" ht="21.95" customHeight="1">
      <c r="A12" s="42" t="s">
        <v>71</v>
      </c>
      <c r="B12" s="38" t="s">
        <v>10</v>
      </c>
      <c r="C12" s="40">
        <v>0</v>
      </c>
      <c r="D12" s="66" t="s">
        <v>107</v>
      </c>
      <c r="E12" s="68">
        <v>19</v>
      </c>
      <c r="F12" s="109">
        <v>273.12091199999998</v>
      </c>
    </row>
    <row r="13" spans="1:6" s="4" customFormat="1" ht="21.95" customHeight="1">
      <c r="A13" s="42" t="s">
        <v>60</v>
      </c>
      <c r="B13" s="69" t="s">
        <v>11</v>
      </c>
      <c r="C13" s="109">
        <v>60</v>
      </c>
      <c r="D13" s="66" t="s">
        <v>108</v>
      </c>
      <c r="E13" s="68">
        <v>20</v>
      </c>
      <c r="F13" s="109">
        <v>3884.0232260000002</v>
      </c>
    </row>
    <row r="14" spans="1:6" s="4" customFormat="1" ht="21.95" customHeight="1">
      <c r="A14" s="42"/>
      <c r="B14" s="69"/>
      <c r="C14" s="109"/>
      <c r="D14" s="110" t="s">
        <v>325</v>
      </c>
      <c r="E14" s="68"/>
      <c r="F14" s="109">
        <v>76.58</v>
      </c>
    </row>
    <row r="15" spans="1:6" s="4" customFormat="1" ht="21.95" customHeight="1">
      <c r="A15" s="43"/>
      <c r="B15" s="69" t="s">
        <v>12</v>
      </c>
      <c r="C15" s="40">
        <v>0</v>
      </c>
      <c r="D15" s="111" t="s">
        <v>326</v>
      </c>
      <c r="E15" s="68">
        <v>21</v>
      </c>
      <c r="F15" s="109">
        <v>2</v>
      </c>
    </row>
    <row r="16" spans="1:6" s="4" customFormat="1" ht="21.95" customHeight="1">
      <c r="A16" s="44"/>
      <c r="B16" s="38" t="s">
        <v>13</v>
      </c>
      <c r="C16" s="45">
        <v>0</v>
      </c>
      <c r="D16" s="124" t="s">
        <v>327</v>
      </c>
      <c r="E16" s="68">
        <v>22</v>
      </c>
      <c r="F16" s="109">
        <v>188.80270000000002</v>
      </c>
    </row>
    <row r="17" spans="1:6" s="4" customFormat="1" ht="21.95" customHeight="1">
      <c r="A17" s="44"/>
      <c r="B17" s="38" t="s">
        <v>14</v>
      </c>
      <c r="C17" s="45">
        <v>0</v>
      </c>
      <c r="D17" s="124" t="s">
        <v>328</v>
      </c>
      <c r="E17" s="68">
        <v>23</v>
      </c>
      <c r="F17" s="109">
        <v>247.69</v>
      </c>
    </row>
    <row r="18" spans="1:6" s="4" customFormat="1" ht="21.95" customHeight="1">
      <c r="A18" s="46" t="s">
        <v>20</v>
      </c>
      <c r="B18" s="38" t="s">
        <v>15</v>
      </c>
      <c r="C18" s="109">
        <v>5629.8282940000008</v>
      </c>
      <c r="D18" s="125" t="s">
        <v>21</v>
      </c>
      <c r="E18" s="68">
        <v>24</v>
      </c>
      <c r="F18" s="109">
        <v>5647.1721390000002</v>
      </c>
    </row>
    <row r="19" spans="1:6" s="4" customFormat="1" ht="21.95" customHeight="1">
      <c r="A19" s="44" t="s">
        <v>61</v>
      </c>
      <c r="B19" s="38" t="s">
        <v>16</v>
      </c>
      <c r="C19" s="40">
        <v>0</v>
      </c>
      <c r="D19" s="45" t="s">
        <v>62</v>
      </c>
      <c r="E19" s="68">
        <v>25</v>
      </c>
      <c r="F19" s="126">
        <v>0</v>
      </c>
    </row>
    <row r="20" spans="1:6" s="4" customFormat="1" ht="21.95" customHeight="1">
      <c r="A20" s="44" t="s">
        <v>74</v>
      </c>
      <c r="B20" s="38" t="s">
        <v>17</v>
      </c>
      <c r="C20" s="109">
        <v>17.343845000000002</v>
      </c>
      <c r="D20" s="45" t="s">
        <v>63</v>
      </c>
      <c r="E20" s="68">
        <v>26</v>
      </c>
      <c r="F20" s="126">
        <v>0</v>
      </c>
    </row>
    <row r="21" spans="1:6" s="4" customFormat="1" ht="21.95" customHeight="1">
      <c r="A21" s="47"/>
      <c r="B21" s="38" t="s">
        <v>18</v>
      </c>
      <c r="C21" s="40">
        <v>0</v>
      </c>
      <c r="D21" s="45"/>
      <c r="E21" s="68">
        <v>27</v>
      </c>
      <c r="F21" s="126">
        <v>0</v>
      </c>
    </row>
    <row r="22" spans="1:6" ht="21.95" customHeight="1" thickBot="1">
      <c r="A22" s="48" t="s">
        <v>22</v>
      </c>
      <c r="B22" s="38" t="s">
        <v>19</v>
      </c>
      <c r="C22" s="109">
        <v>5647.1721390000012</v>
      </c>
      <c r="D22" s="127" t="s">
        <v>22</v>
      </c>
      <c r="E22" s="68">
        <v>28</v>
      </c>
      <c r="F22" s="109">
        <v>5647.1721390000002</v>
      </c>
    </row>
    <row r="23" spans="1:6" ht="29.25" customHeight="1">
      <c r="A23" s="148" t="s">
        <v>77</v>
      </c>
      <c r="B23" s="149"/>
      <c r="C23" s="149"/>
      <c r="D23" s="149"/>
      <c r="E23" s="149"/>
      <c r="F23" s="149"/>
    </row>
  </sheetData>
  <mergeCells count="4">
    <mergeCell ref="A2:F2"/>
    <mergeCell ref="A5:C5"/>
    <mergeCell ref="D5:F5"/>
    <mergeCell ref="A23:F23"/>
  </mergeCells>
  <phoneticPr fontId="2" type="noConversion"/>
  <printOptions horizontalCentered="1"/>
  <pageMargins left="0.35433070866141736" right="0.35433070866141736" top="0.59055118110236227" bottom="0.78740157480314965" header="0.51181102362204722" footer="0.19685039370078741"/>
  <pageSetup paperSize="9" scale="97"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SheetLayoutView="160" workbookViewId="0">
      <selection activeCell="A3" sqref="A3"/>
    </sheetView>
  </sheetViews>
  <sheetFormatPr defaultRowHeight="14.25"/>
  <cols>
    <col min="1" max="2" width="4.625" style="7" customWidth="1"/>
    <col min="3" max="3" width="27.25" style="7" customWidth="1"/>
    <col min="4" max="5" width="13.625" style="7" customWidth="1"/>
    <col min="6" max="6" width="5.375" style="7" customWidth="1"/>
    <col min="7" max="7" width="8.25" style="7" customWidth="1"/>
    <col min="8" max="9" width="6.125" style="7" customWidth="1"/>
    <col min="10" max="10" width="9.625" style="7" bestFit="1" customWidth="1"/>
    <col min="11" max="16384" width="9" style="7"/>
  </cols>
  <sheetData>
    <row r="1" spans="1:11" s="5" customFormat="1" ht="21.75">
      <c r="A1" s="152" t="s">
        <v>75</v>
      </c>
      <c r="B1" s="152"/>
      <c r="C1" s="152"/>
      <c r="D1" s="152"/>
      <c r="E1" s="152"/>
      <c r="F1" s="152"/>
      <c r="G1" s="152"/>
      <c r="H1" s="152"/>
      <c r="I1" s="152"/>
      <c r="J1" s="152"/>
    </row>
    <row r="2" spans="1:11">
      <c r="A2" s="6"/>
      <c r="B2" s="6"/>
      <c r="C2" s="6"/>
      <c r="D2" s="6"/>
      <c r="E2" s="6"/>
      <c r="F2" s="6"/>
      <c r="G2" s="6"/>
      <c r="H2" s="6"/>
      <c r="I2" s="6"/>
      <c r="J2" s="34" t="s">
        <v>44</v>
      </c>
    </row>
    <row r="3" spans="1:11">
      <c r="A3" s="267" t="s">
        <v>343</v>
      </c>
      <c r="B3" s="70"/>
      <c r="C3" s="71"/>
      <c r="D3" s="71"/>
      <c r="E3" s="6"/>
      <c r="F3" s="8"/>
      <c r="G3" s="6"/>
      <c r="H3" s="6"/>
      <c r="I3" s="6"/>
      <c r="J3" s="34" t="s">
        <v>41</v>
      </c>
    </row>
    <row r="4" spans="1:11" s="10" customFormat="1" ht="22.5" customHeight="1">
      <c r="A4" s="153" t="s">
        <v>2</v>
      </c>
      <c r="B4" s="153"/>
      <c r="C4" s="153"/>
      <c r="D4" s="153" t="s">
        <v>20</v>
      </c>
      <c r="E4" s="154" t="s">
        <v>48</v>
      </c>
      <c r="F4" s="153" t="s">
        <v>24</v>
      </c>
      <c r="G4" s="153" t="s">
        <v>25</v>
      </c>
      <c r="H4" s="153" t="s">
        <v>26</v>
      </c>
      <c r="I4" s="153" t="s">
        <v>72</v>
      </c>
      <c r="J4" s="153" t="s">
        <v>27</v>
      </c>
      <c r="K4" s="9"/>
    </row>
    <row r="5" spans="1:11" s="10" customFormat="1" ht="22.5" customHeight="1">
      <c r="A5" s="155" t="s">
        <v>94</v>
      </c>
      <c r="B5" s="155"/>
      <c r="C5" s="153" t="s">
        <v>28</v>
      </c>
      <c r="D5" s="153"/>
      <c r="E5" s="154"/>
      <c r="F5" s="153"/>
      <c r="G5" s="153"/>
      <c r="H5" s="153"/>
      <c r="I5" s="153"/>
      <c r="J5" s="153"/>
      <c r="K5" s="9"/>
    </row>
    <row r="6" spans="1:11" s="10" customFormat="1" ht="22.5" customHeight="1">
      <c r="A6" s="153"/>
      <c r="B6" s="153"/>
      <c r="C6" s="153"/>
      <c r="D6" s="153"/>
      <c r="E6" s="154"/>
      <c r="F6" s="153"/>
      <c r="G6" s="153"/>
      <c r="H6" s="153"/>
      <c r="I6" s="153"/>
      <c r="J6" s="153"/>
      <c r="K6" s="9"/>
    </row>
    <row r="7" spans="1:11" ht="22.5" customHeight="1">
      <c r="A7" s="156" t="s">
        <v>29</v>
      </c>
      <c r="B7" s="156"/>
      <c r="C7" s="156"/>
      <c r="D7" s="11" t="s">
        <v>6</v>
      </c>
      <c r="E7" s="11" t="s">
        <v>7</v>
      </c>
      <c r="F7" s="11" t="s">
        <v>8</v>
      </c>
      <c r="G7" s="11" t="s">
        <v>9</v>
      </c>
      <c r="H7" s="11" t="s">
        <v>10</v>
      </c>
      <c r="I7" s="11" t="s">
        <v>11</v>
      </c>
      <c r="J7" s="128" t="s">
        <v>47</v>
      </c>
      <c r="K7" s="12"/>
    </row>
    <row r="8" spans="1:11" ht="22.5" customHeight="1">
      <c r="A8" s="156" t="s">
        <v>22</v>
      </c>
      <c r="B8" s="156"/>
      <c r="C8" s="156"/>
      <c r="D8" s="109">
        <f>E8+F8+G8+J8</f>
        <v>5629.8282939999999</v>
      </c>
      <c r="E8" s="109">
        <v>5382.1382940000003</v>
      </c>
      <c r="F8" s="29"/>
      <c r="G8" s="29">
        <v>187.69</v>
      </c>
      <c r="H8" s="29"/>
      <c r="I8" s="29"/>
      <c r="J8" s="29">
        <f>J75</f>
        <v>60</v>
      </c>
      <c r="K8" s="12"/>
    </row>
    <row r="9" spans="1:11">
      <c r="A9" s="151" t="s">
        <v>110</v>
      </c>
      <c r="B9" s="151" t="s">
        <v>111</v>
      </c>
      <c r="C9" s="118" t="s">
        <v>176</v>
      </c>
      <c r="D9" s="109">
        <f t="shared" ref="D9:D72" si="0">E9+F9+G9+J9</f>
        <v>3.3</v>
      </c>
      <c r="E9" s="109">
        <v>3.3</v>
      </c>
      <c r="F9" s="29"/>
      <c r="G9" s="29"/>
      <c r="H9" s="29"/>
      <c r="I9" s="29"/>
      <c r="J9" s="29"/>
      <c r="K9" s="12"/>
    </row>
    <row r="10" spans="1:11">
      <c r="A10" s="151" t="s">
        <v>112</v>
      </c>
      <c r="B10" s="151" t="s">
        <v>111</v>
      </c>
      <c r="C10" s="118" t="s">
        <v>177</v>
      </c>
      <c r="D10" s="109">
        <f t="shared" si="0"/>
        <v>3.3</v>
      </c>
      <c r="E10" s="109">
        <v>3.3</v>
      </c>
      <c r="F10" s="29"/>
      <c r="G10" s="29"/>
      <c r="H10" s="29"/>
      <c r="I10" s="29"/>
      <c r="J10" s="29"/>
      <c r="K10" s="12"/>
    </row>
    <row r="11" spans="1:11">
      <c r="A11" s="151" t="s">
        <v>113</v>
      </c>
      <c r="B11" s="151" t="s">
        <v>111</v>
      </c>
      <c r="C11" s="118" t="s">
        <v>178</v>
      </c>
      <c r="D11" s="109">
        <f t="shared" si="0"/>
        <v>3.3</v>
      </c>
      <c r="E11" s="109">
        <v>3.3</v>
      </c>
      <c r="F11" s="29"/>
      <c r="G11" s="29"/>
      <c r="H11" s="29"/>
      <c r="I11" s="29"/>
      <c r="J11" s="29"/>
      <c r="K11" s="12"/>
    </row>
    <row r="12" spans="1:11">
      <c r="A12" s="151" t="s">
        <v>114</v>
      </c>
      <c r="B12" s="151" t="s">
        <v>111</v>
      </c>
      <c r="C12" s="118" t="s">
        <v>179</v>
      </c>
      <c r="D12" s="109">
        <f t="shared" si="0"/>
        <v>60.68</v>
      </c>
      <c r="E12" s="109">
        <v>60.68</v>
      </c>
      <c r="F12" s="29"/>
      <c r="G12" s="29"/>
      <c r="H12" s="29"/>
      <c r="I12" s="29"/>
      <c r="J12" s="29"/>
      <c r="K12" s="12"/>
    </row>
    <row r="13" spans="1:11">
      <c r="A13" s="151" t="s">
        <v>115</v>
      </c>
      <c r="B13" s="151" t="s">
        <v>111</v>
      </c>
      <c r="C13" s="118" t="s">
        <v>180</v>
      </c>
      <c r="D13" s="109">
        <f t="shared" si="0"/>
        <v>56.68</v>
      </c>
      <c r="E13" s="109">
        <v>56.68</v>
      </c>
      <c r="F13" s="29"/>
      <c r="G13" s="29"/>
      <c r="H13" s="29"/>
      <c r="I13" s="29"/>
      <c r="J13" s="29"/>
      <c r="K13" s="12"/>
    </row>
    <row r="14" spans="1:11">
      <c r="A14" s="151" t="s">
        <v>116</v>
      </c>
      <c r="B14" s="151" t="s">
        <v>111</v>
      </c>
      <c r="C14" s="118" t="s">
        <v>181</v>
      </c>
      <c r="D14" s="109">
        <f t="shared" si="0"/>
        <v>56.68</v>
      </c>
      <c r="E14" s="109">
        <v>56.68</v>
      </c>
      <c r="F14" s="29"/>
      <c r="G14" s="29"/>
      <c r="H14" s="29"/>
      <c r="I14" s="29"/>
      <c r="J14" s="29"/>
      <c r="K14" s="12"/>
    </row>
    <row r="15" spans="1:11">
      <c r="A15" s="151" t="s">
        <v>117</v>
      </c>
      <c r="B15" s="151" t="s">
        <v>111</v>
      </c>
      <c r="C15" s="118" t="s">
        <v>182</v>
      </c>
      <c r="D15" s="109">
        <f t="shared" si="0"/>
        <v>4</v>
      </c>
      <c r="E15" s="109">
        <v>4</v>
      </c>
      <c r="F15" s="29"/>
      <c r="G15" s="29"/>
      <c r="H15" s="29"/>
      <c r="I15" s="29"/>
      <c r="J15" s="29"/>
      <c r="K15" s="12"/>
    </row>
    <row r="16" spans="1:11">
      <c r="A16" s="151" t="s">
        <v>118</v>
      </c>
      <c r="B16" s="151" t="s">
        <v>111</v>
      </c>
      <c r="C16" s="118" t="s">
        <v>183</v>
      </c>
      <c r="D16" s="109">
        <f t="shared" si="0"/>
        <v>4</v>
      </c>
      <c r="E16" s="109">
        <v>4</v>
      </c>
      <c r="F16" s="29"/>
      <c r="G16" s="29"/>
      <c r="H16" s="29"/>
      <c r="I16" s="29"/>
      <c r="J16" s="29"/>
      <c r="K16" s="12"/>
    </row>
    <row r="17" spans="1:11">
      <c r="A17" s="151" t="s">
        <v>119</v>
      </c>
      <c r="B17" s="151" t="s">
        <v>111</v>
      </c>
      <c r="C17" s="118" t="s">
        <v>184</v>
      </c>
      <c r="D17" s="109">
        <f t="shared" si="0"/>
        <v>772.22426899999994</v>
      </c>
      <c r="E17" s="109">
        <v>772.22426899999994</v>
      </c>
      <c r="F17" s="29"/>
      <c r="G17" s="29"/>
      <c r="H17" s="29"/>
      <c r="I17" s="29"/>
      <c r="J17" s="29"/>
      <c r="K17" s="12"/>
    </row>
    <row r="18" spans="1:11">
      <c r="A18" s="151" t="s">
        <v>120</v>
      </c>
      <c r="B18" s="151" t="s">
        <v>111</v>
      </c>
      <c r="C18" s="118" t="s">
        <v>185</v>
      </c>
      <c r="D18" s="109">
        <f t="shared" si="0"/>
        <v>682.74585399999989</v>
      </c>
      <c r="E18" s="109">
        <v>682.74585399999989</v>
      </c>
      <c r="F18" s="29"/>
      <c r="G18" s="29"/>
      <c r="H18" s="29"/>
      <c r="I18" s="29"/>
      <c r="J18" s="29"/>
      <c r="K18" s="12"/>
    </row>
    <row r="19" spans="1:11">
      <c r="A19" s="151" t="s">
        <v>121</v>
      </c>
      <c r="B19" s="151" t="s">
        <v>111</v>
      </c>
      <c r="C19" s="118" t="s">
        <v>186</v>
      </c>
      <c r="D19" s="109">
        <f t="shared" si="0"/>
        <v>519.15505399999995</v>
      </c>
      <c r="E19" s="109">
        <v>519.15505399999995</v>
      </c>
      <c r="F19" s="29"/>
      <c r="G19" s="29"/>
      <c r="H19" s="29"/>
      <c r="I19" s="29"/>
      <c r="J19" s="29"/>
      <c r="K19" s="12"/>
    </row>
    <row r="20" spans="1:11">
      <c r="A20" s="151" t="s">
        <v>122</v>
      </c>
      <c r="B20" s="151" t="s">
        <v>111</v>
      </c>
      <c r="C20" s="118" t="s">
        <v>187</v>
      </c>
      <c r="D20" s="109">
        <f t="shared" si="0"/>
        <v>163.5908</v>
      </c>
      <c r="E20" s="109">
        <v>163.5908</v>
      </c>
      <c r="F20" s="29"/>
      <c r="G20" s="29"/>
      <c r="H20" s="29"/>
      <c r="I20" s="29"/>
      <c r="J20" s="29"/>
      <c r="K20" s="12"/>
    </row>
    <row r="21" spans="1:11">
      <c r="A21" s="151" t="s">
        <v>123</v>
      </c>
      <c r="B21" s="151" t="s">
        <v>111</v>
      </c>
      <c r="C21" s="118" t="s">
        <v>188</v>
      </c>
      <c r="D21" s="109">
        <f t="shared" si="0"/>
        <v>43.417159999999996</v>
      </c>
      <c r="E21" s="109">
        <v>43.417159999999996</v>
      </c>
      <c r="F21" s="29"/>
      <c r="G21" s="29"/>
      <c r="H21" s="29"/>
      <c r="I21" s="29"/>
      <c r="J21" s="29"/>
      <c r="K21" s="12"/>
    </row>
    <row r="22" spans="1:11">
      <c r="A22" s="151" t="s">
        <v>124</v>
      </c>
      <c r="B22" s="151" t="s">
        <v>111</v>
      </c>
      <c r="C22" s="118" t="s">
        <v>189</v>
      </c>
      <c r="D22" s="109">
        <f t="shared" si="0"/>
        <v>43.417159999999996</v>
      </c>
      <c r="E22" s="109">
        <v>43.417159999999996</v>
      </c>
      <c r="F22" s="29"/>
      <c r="G22" s="29"/>
      <c r="H22" s="29"/>
      <c r="I22" s="29"/>
      <c r="J22" s="29"/>
      <c r="K22" s="12"/>
    </row>
    <row r="23" spans="1:11">
      <c r="A23" s="151" t="s">
        <v>125</v>
      </c>
      <c r="B23" s="151" t="s">
        <v>111</v>
      </c>
      <c r="C23" s="118" t="s">
        <v>190</v>
      </c>
      <c r="D23" s="109">
        <f t="shared" si="0"/>
        <v>46.061254999999996</v>
      </c>
      <c r="E23" s="109">
        <v>46.061254999999996</v>
      </c>
      <c r="F23" s="29"/>
      <c r="G23" s="29"/>
      <c r="H23" s="29"/>
      <c r="I23" s="29"/>
      <c r="J23" s="29"/>
      <c r="K23" s="12"/>
    </row>
    <row r="24" spans="1:11">
      <c r="A24" s="151" t="s">
        <v>126</v>
      </c>
      <c r="B24" s="151" t="s">
        <v>111</v>
      </c>
      <c r="C24" s="118" t="s">
        <v>191</v>
      </c>
      <c r="D24" s="109">
        <f t="shared" si="0"/>
        <v>46.061254999999996</v>
      </c>
      <c r="E24" s="109">
        <v>46.061254999999996</v>
      </c>
      <c r="F24" s="29"/>
      <c r="G24" s="29"/>
      <c r="H24" s="29"/>
      <c r="I24" s="29"/>
      <c r="J24" s="29"/>
      <c r="K24" s="12"/>
    </row>
    <row r="25" spans="1:11">
      <c r="A25" s="151" t="s">
        <v>127</v>
      </c>
      <c r="B25" s="151" t="s">
        <v>111</v>
      </c>
      <c r="C25" s="118" t="s">
        <v>192</v>
      </c>
      <c r="D25" s="109">
        <f t="shared" si="0"/>
        <v>138.74103200000002</v>
      </c>
      <c r="E25" s="109">
        <v>138.74103200000002</v>
      </c>
      <c r="F25" s="29"/>
      <c r="G25" s="29"/>
      <c r="H25" s="29"/>
      <c r="I25" s="29"/>
      <c r="J25" s="29"/>
      <c r="K25" s="12"/>
    </row>
    <row r="26" spans="1:11">
      <c r="A26" s="151" t="s">
        <v>128</v>
      </c>
      <c r="B26" s="151" t="s">
        <v>111</v>
      </c>
      <c r="C26" s="118" t="s">
        <v>193</v>
      </c>
      <c r="D26" s="109">
        <f t="shared" si="0"/>
        <v>117.11163199999999</v>
      </c>
      <c r="E26" s="109">
        <v>117.11163199999999</v>
      </c>
      <c r="F26" s="29"/>
      <c r="G26" s="29"/>
      <c r="H26" s="29"/>
      <c r="I26" s="29"/>
      <c r="J26" s="29"/>
      <c r="K26" s="12"/>
    </row>
    <row r="27" spans="1:11">
      <c r="A27" s="151" t="s">
        <v>129</v>
      </c>
      <c r="B27" s="151" t="s">
        <v>111</v>
      </c>
      <c r="C27" s="118" t="s">
        <v>194</v>
      </c>
      <c r="D27" s="109">
        <f t="shared" si="0"/>
        <v>84.856459999999998</v>
      </c>
      <c r="E27" s="109">
        <v>84.856459999999998</v>
      </c>
      <c r="F27" s="29"/>
      <c r="G27" s="29"/>
      <c r="H27" s="29"/>
      <c r="I27" s="29"/>
      <c r="J27" s="29"/>
      <c r="K27" s="12"/>
    </row>
    <row r="28" spans="1:11">
      <c r="A28" s="151" t="s">
        <v>130</v>
      </c>
      <c r="B28" s="151" t="s">
        <v>111</v>
      </c>
      <c r="C28" s="118" t="s">
        <v>195</v>
      </c>
      <c r="D28" s="109">
        <f t="shared" si="0"/>
        <v>28.615171999999998</v>
      </c>
      <c r="E28" s="109">
        <v>28.615171999999998</v>
      </c>
      <c r="F28" s="29"/>
      <c r="G28" s="29"/>
      <c r="H28" s="29"/>
      <c r="I28" s="29"/>
      <c r="J28" s="29"/>
      <c r="K28" s="12"/>
    </row>
    <row r="29" spans="1:11">
      <c r="A29" s="151" t="s">
        <v>131</v>
      </c>
      <c r="B29" s="151" t="s">
        <v>111</v>
      </c>
      <c r="C29" s="118" t="s">
        <v>196</v>
      </c>
      <c r="D29" s="109">
        <f t="shared" si="0"/>
        <v>25.259399999999996</v>
      </c>
      <c r="E29" s="109">
        <v>25.259399999999996</v>
      </c>
      <c r="F29" s="29"/>
      <c r="G29" s="29"/>
      <c r="H29" s="29"/>
      <c r="I29" s="29"/>
      <c r="J29" s="29"/>
      <c r="K29" s="12"/>
    </row>
    <row r="30" spans="1:11">
      <c r="A30" s="151" t="s">
        <v>132</v>
      </c>
      <c r="B30" s="151" t="s">
        <v>111</v>
      </c>
      <c r="C30" s="118" t="s">
        <v>197</v>
      </c>
      <c r="D30" s="109">
        <f t="shared" si="0"/>
        <v>25.259399999999996</v>
      </c>
      <c r="E30" s="109">
        <v>25.259399999999996</v>
      </c>
      <c r="F30" s="29"/>
      <c r="G30" s="29"/>
      <c r="H30" s="29"/>
      <c r="I30" s="29"/>
      <c r="J30" s="29"/>
      <c r="K30" s="12"/>
    </row>
    <row r="31" spans="1:11">
      <c r="A31" s="151" t="s">
        <v>133</v>
      </c>
      <c r="B31" s="151" t="s">
        <v>111</v>
      </c>
      <c r="C31" s="118" t="s">
        <v>198</v>
      </c>
      <c r="D31" s="109">
        <f t="shared" si="0"/>
        <v>273.12091199999998</v>
      </c>
      <c r="E31" s="109">
        <v>273.12091199999998</v>
      </c>
      <c r="F31" s="29"/>
      <c r="G31" s="29"/>
      <c r="H31" s="29"/>
      <c r="I31" s="29"/>
      <c r="J31" s="29"/>
      <c r="K31" s="12"/>
    </row>
    <row r="32" spans="1:11">
      <c r="A32" s="151" t="s">
        <v>134</v>
      </c>
      <c r="B32" s="151" t="s">
        <v>111</v>
      </c>
      <c r="C32" s="118" t="s">
        <v>199</v>
      </c>
      <c r="D32" s="109">
        <f t="shared" si="0"/>
        <v>150.23310800000002</v>
      </c>
      <c r="E32" s="109">
        <v>150.23310800000002</v>
      </c>
      <c r="F32" s="29"/>
      <c r="G32" s="29"/>
      <c r="H32" s="29"/>
      <c r="I32" s="29"/>
      <c r="J32" s="29"/>
      <c r="K32" s="12"/>
    </row>
    <row r="33" spans="1:11" ht="22.5" customHeight="1">
      <c r="A33" s="151" t="s">
        <v>135</v>
      </c>
      <c r="B33" s="151" t="s">
        <v>111</v>
      </c>
      <c r="C33" s="118" t="s">
        <v>200</v>
      </c>
      <c r="D33" s="109">
        <f t="shared" si="0"/>
        <v>150.23310800000002</v>
      </c>
      <c r="E33" s="109">
        <v>150.23310800000002</v>
      </c>
      <c r="F33" s="29"/>
      <c r="G33" s="29"/>
      <c r="H33" s="29"/>
      <c r="I33" s="29"/>
      <c r="J33" s="29"/>
      <c r="K33" s="12"/>
    </row>
    <row r="34" spans="1:11" ht="22.5" customHeight="1">
      <c r="A34" s="151" t="s">
        <v>136</v>
      </c>
      <c r="B34" s="151" t="s">
        <v>111</v>
      </c>
      <c r="C34" s="118" t="s">
        <v>201</v>
      </c>
      <c r="D34" s="109">
        <f t="shared" si="0"/>
        <v>122.89780399999999</v>
      </c>
      <c r="E34" s="109">
        <v>122.89780399999999</v>
      </c>
      <c r="F34" s="29"/>
      <c r="G34" s="29"/>
      <c r="H34" s="29"/>
      <c r="I34" s="29"/>
      <c r="J34" s="29"/>
      <c r="K34" s="12"/>
    </row>
    <row r="35" spans="1:11" ht="22.5" customHeight="1">
      <c r="A35" s="151" t="s">
        <v>137</v>
      </c>
      <c r="B35" s="151" t="s">
        <v>111</v>
      </c>
      <c r="C35" s="118" t="s">
        <v>202</v>
      </c>
      <c r="D35" s="109">
        <f t="shared" si="0"/>
        <v>70</v>
      </c>
      <c r="E35" s="109">
        <v>70</v>
      </c>
      <c r="F35" s="29"/>
      <c r="G35" s="29"/>
      <c r="H35" s="29"/>
      <c r="I35" s="29"/>
      <c r="J35" s="29"/>
      <c r="K35" s="12"/>
    </row>
    <row r="36" spans="1:11" ht="22.5" customHeight="1">
      <c r="A36" s="151" t="s">
        <v>138</v>
      </c>
      <c r="B36" s="151" t="s">
        <v>111</v>
      </c>
      <c r="C36" s="118" t="s">
        <v>203</v>
      </c>
      <c r="D36" s="109">
        <f t="shared" si="0"/>
        <v>52.897803999999994</v>
      </c>
      <c r="E36" s="109">
        <v>52.897803999999994</v>
      </c>
      <c r="F36" s="29"/>
      <c r="G36" s="29"/>
      <c r="H36" s="29"/>
      <c r="I36" s="29"/>
      <c r="J36" s="29"/>
      <c r="K36" s="12"/>
    </row>
    <row r="37" spans="1:11" ht="22.5" customHeight="1">
      <c r="A37" s="151" t="s">
        <v>139</v>
      </c>
      <c r="B37" s="151" t="s">
        <v>111</v>
      </c>
      <c r="C37" s="118" t="s">
        <v>204</v>
      </c>
      <c r="D37" s="109">
        <f t="shared" si="0"/>
        <v>3866.6793809999999</v>
      </c>
      <c r="E37" s="109">
        <v>3866.6793809999999</v>
      </c>
      <c r="F37" s="29"/>
      <c r="G37" s="29"/>
      <c r="H37" s="29"/>
      <c r="I37" s="29"/>
      <c r="J37" s="29"/>
      <c r="K37" s="12"/>
    </row>
    <row r="38" spans="1:11" ht="22.5" customHeight="1">
      <c r="A38" s="151" t="s">
        <v>140</v>
      </c>
      <c r="B38" s="151" t="s">
        <v>111</v>
      </c>
      <c r="C38" s="118" t="s">
        <v>205</v>
      </c>
      <c r="D38" s="109">
        <f t="shared" si="0"/>
        <v>2571.8622759999998</v>
      </c>
      <c r="E38" s="109">
        <v>2571.8622759999998</v>
      </c>
      <c r="F38" s="29"/>
      <c r="G38" s="29"/>
      <c r="H38" s="29"/>
      <c r="I38" s="29"/>
      <c r="J38" s="29"/>
      <c r="K38" s="12"/>
    </row>
    <row r="39" spans="1:11" ht="22.5" customHeight="1">
      <c r="A39" s="151" t="s">
        <v>141</v>
      </c>
      <c r="B39" s="151" t="s">
        <v>111</v>
      </c>
      <c r="C39" s="118" t="s">
        <v>206</v>
      </c>
      <c r="D39" s="109">
        <f t="shared" si="0"/>
        <v>943.21755999999993</v>
      </c>
      <c r="E39" s="109">
        <v>943.21755999999993</v>
      </c>
      <c r="F39" s="29"/>
      <c r="G39" s="29"/>
      <c r="H39" s="29"/>
      <c r="I39" s="29"/>
      <c r="J39" s="29"/>
      <c r="K39" s="12"/>
    </row>
    <row r="40" spans="1:11" ht="22.5" customHeight="1">
      <c r="A40" s="151">
        <v>2130103</v>
      </c>
      <c r="B40" s="151"/>
      <c r="C40" s="129" t="s">
        <v>329</v>
      </c>
      <c r="D40" s="109">
        <f t="shared" si="0"/>
        <v>41.1</v>
      </c>
      <c r="E40" s="109">
        <v>41.1</v>
      </c>
      <c r="F40" s="29"/>
      <c r="G40" s="29"/>
      <c r="H40" s="29"/>
      <c r="I40" s="29"/>
      <c r="J40" s="29"/>
      <c r="K40" s="12"/>
    </row>
    <row r="41" spans="1:11" ht="22.5" customHeight="1">
      <c r="A41" s="151" t="s">
        <v>142</v>
      </c>
      <c r="B41" s="151" t="s">
        <v>111</v>
      </c>
      <c r="C41" s="118" t="s">
        <v>207</v>
      </c>
      <c r="D41" s="109">
        <f t="shared" si="0"/>
        <v>34.207999999999998</v>
      </c>
      <c r="E41" s="109">
        <v>34.207999999999998</v>
      </c>
      <c r="F41" s="29"/>
      <c r="G41" s="29"/>
      <c r="H41" s="29"/>
      <c r="I41" s="29"/>
      <c r="J41" s="29"/>
      <c r="K41" s="12"/>
    </row>
    <row r="42" spans="1:11" ht="22.5" customHeight="1">
      <c r="A42" s="151" t="s">
        <v>143</v>
      </c>
      <c r="B42" s="151" t="s">
        <v>111</v>
      </c>
      <c r="C42" s="118" t="s">
        <v>208</v>
      </c>
      <c r="D42" s="109">
        <f t="shared" si="0"/>
        <v>397.112482</v>
      </c>
      <c r="E42" s="109">
        <v>397.112482</v>
      </c>
      <c r="F42" s="29"/>
      <c r="G42" s="29"/>
      <c r="H42" s="29"/>
      <c r="I42" s="29"/>
      <c r="J42" s="29"/>
      <c r="K42" s="12"/>
    </row>
    <row r="43" spans="1:11" ht="22.5" customHeight="1">
      <c r="A43" s="151" t="s">
        <v>144</v>
      </c>
      <c r="B43" s="151" t="s">
        <v>111</v>
      </c>
      <c r="C43" s="118" t="s">
        <v>209</v>
      </c>
      <c r="D43" s="109">
        <f t="shared" si="0"/>
        <v>83.181839999999994</v>
      </c>
      <c r="E43" s="109">
        <v>83.181839999999994</v>
      </c>
      <c r="F43" s="29"/>
      <c r="G43" s="29"/>
      <c r="H43" s="29"/>
      <c r="I43" s="29"/>
      <c r="J43" s="29"/>
      <c r="K43" s="12"/>
    </row>
    <row r="44" spans="1:11" ht="22.5" customHeight="1">
      <c r="A44" s="151" t="s">
        <v>145</v>
      </c>
      <c r="B44" s="151" t="s">
        <v>111</v>
      </c>
      <c r="C44" s="118" t="s">
        <v>210</v>
      </c>
      <c r="D44" s="109">
        <f t="shared" si="0"/>
        <v>179.68944999999999</v>
      </c>
      <c r="E44" s="109">
        <v>179.68944999999999</v>
      </c>
      <c r="F44" s="29"/>
      <c r="G44" s="29"/>
      <c r="H44" s="29"/>
      <c r="I44" s="29"/>
      <c r="J44" s="29"/>
      <c r="K44" s="12"/>
    </row>
    <row r="45" spans="1:11" ht="22.5" customHeight="1">
      <c r="A45" s="151" t="s">
        <v>146</v>
      </c>
      <c r="B45" s="151" t="s">
        <v>111</v>
      </c>
      <c r="C45" s="118" t="s">
        <v>211</v>
      </c>
      <c r="D45" s="109">
        <f t="shared" si="0"/>
        <v>42.107349999999997</v>
      </c>
      <c r="E45" s="109">
        <v>42.107349999999997</v>
      </c>
      <c r="F45" s="29"/>
      <c r="G45" s="29"/>
      <c r="H45" s="29"/>
      <c r="I45" s="29"/>
      <c r="J45" s="29"/>
      <c r="K45" s="12"/>
    </row>
    <row r="46" spans="1:11" ht="22.5" customHeight="1">
      <c r="A46" s="151" t="s">
        <v>147</v>
      </c>
      <c r="B46" s="151" t="s">
        <v>111</v>
      </c>
      <c r="C46" s="118" t="s">
        <v>212</v>
      </c>
      <c r="D46" s="109">
        <f t="shared" si="0"/>
        <v>22.498929</v>
      </c>
      <c r="E46" s="109">
        <v>22.498929</v>
      </c>
      <c r="F46" s="29"/>
      <c r="G46" s="29"/>
      <c r="H46" s="29"/>
      <c r="I46" s="29"/>
      <c r="J46" s="29"/>
      <c r="K46" s="12"/>
    </row>
    <row r="47" spans="1:11" ht="22.5" customHeight="1">
      <c r="A47" s="151" t="s">
        <v>148</v>
      </c>
      <c r="B47" s="151" t="s">
        <v>111</v>
      </c>
      <c r="C47" s="118" t="s">
        <v>213</v>
      </c>
      <c r="D47" s="109">
        <f t="shared" si="0"/>
        <v>20.151</v>
      </c>
      <c r="E47" s="109">
        <v>20.151</v>
      </c>
      <c r="F47" s="29"/>
      <c r="G47" s="29"/>
      <c r="H47" s="29"/>
      <c r="I47" s="29"/>
      <c r="J47" s="29"/>
      <c r="K47" s="12"/>
    </row>
    <row r="48" spans="1:11" ht="22.5" customHeight="1">
      <c r="A48" s="151" t="s">
        <v>149</v>
      </c>
      <c r="B48" s="151" t="s">
        <v>111</v>
      </c>
      <c r="C48" s="118" t="s">
        <v>214</v>
      </c>
      <c r="D48" s="109">
        <f t="shared" si="0"/>
        <v>89.917020999999991</v>
      </c>
      <c r="E48" s="109">
        <v>89.917020999999991</v>
      </c>
      <c r="F48" s="29"/>
      <c r="G48" s="29"/>
      <c r="H48" s="29"/>
      <c r="I48" s="29"/>
      <c r="J48" s="29"/>
      <c r="K48" s="12"/>
    </row>
    <row r="49" spans="1:11" ht="22.5" customHeight="1">
      <c r="A49" s="151" t="s">
        <v>150</v>
      </c>
      <c r="B49" s="151" t="s">
        <v>111</v>
      </c>
      <c r="C49" s="118" t="s">
        <v>215</v>
      </c>
      <c r="D49" s="109">
        <f t="shared" si="0"/>
        <v>281.81816099999998</v>
      </c>
      <c r="E49" s="109">
        <v>281.81816099999998</v>
      </c>
      <c r="F49" s="29"/>
      <c r="G49" s="29"/>
      <c r="H49" s="29"/>
      <c r="I49" s="29"/>
      <c r="J49" s="29"/>
      <c r="K49" s="12"/>
    </row>
    <row r="50" spans="1:11" ht="22.5" customHeight="1">
      <c r="A50" s="151" t="s">
        <v>151</v>
      </c>
      <c r="B50" s="151" t="s">
        <v>111</v>
      </c>
      <c r="C50" s="118" t="s">
        <v>216</v>
      </c>
      <c r="D50" s="109">
        <f t="shared" si="0"/>
        <v>264.36232999999999</v>
      </c>
      <c r="E50" s="109">
        <v>264.36232999999999</v>
      </c>
      <c r="F50" s="29"/>
      <c r="G50" s="29"/>
      <c r="H50" s="29"/>
      <c r="I50" s="29"/>
      <c r="J50" s="29"/>
      <c r="K50" s="12"/>
    </row>
    <row r="51" spans="1:11" ht="22.5" customHeight="1">
      <c r="A51" s="151" t="s">
        <v>152</v>
      </c>
      <c r="B51" s="151" t="s">
        <v>111</v>
      </c>
      <c r="C51" s="118" t="s">
        <v>217</v>
      </c>
      <c r="D51" s="109">
        <f t="shared" si="0"/>
        <v>5.5600000000000005</v>
      </c>
      <c r="E51" s="109">
        <v>5.5600000000000005</v>
      </c>
      <c r="F51" s="29"/>
      <c r="G51" s="29"/>
      <c r="H51" s="29"/>
      <c r="I51" s="29"/>
      <c r="J51" s="29"/>
      <c r="K51" s="12"/>
    </row>
    <row r="52" spans="1:11" ht="22.5" customHeight="1">
      <c r="A52" s="151" t="s">
        <v>153</v>
      </c>
      <c r="B52" s="151" t="s">
        <v>111</v>
      </c>
      <c r="C52" s="118" t="s">
        <v>218</v>
      </c>
      <c r="D52" s="109">
        <f t="shared" si="0"/>
        <v>16.096997000000002</v>
      </c>
      <c r="E52" s="109">
        <v>16.096997000000002</v>
      </c>
      <c r="F52" s="29"/>
      <c r="G52" s="29"/>
      <c r="H52" s="29"/>
      <c r="I52" s="29"/>
      <c r="J52" s="29"/>
      <c r="K52" s="12"/>
    </row>
    <row r="53" spans="1:11" ht="22.5" customHeight="1">
      <c r="A53" s="151" t="s">
        <v>154</v>
      </c>
      <c r="B53" s="151" t="s">
        <v>111</v>
      </c>
      <c r="C53" s="118" t="s">
        <v>219</v>
      </c>
      <c r="D53" s="109">
        <f t="shared" si="0"/>
        <v>150.83115599999999</v>
      </c>
      <c r="E53" s="109">
        <v>150.83115599999999</v>
      </c>
      <c r="F53" s="29"/>
      <c r="G53" s="29"/>
      <c r="H53" s="29"/>
      <c r="I53" s="29"/>
      <c r="J53" s="29"/>
      <c r="K53" s="12"/>
    </row>
    <row r="54" spans="1:11" ht="22.5" customHeight="1">
      <c r="A54" s="151" t="s">
        <v>155</v>
      </c>
      <c r="B54" s="151" t="s">
        <v>111</v>
      </c>
      <c r="C54" s="118" t="s">
        <v>220</v>
      </c>
      <c r="D54" s="109">
        <f t="shared" si="0"/>
        <v>1260.4919050000001</v>
      </c>
      <c r="E54" s="109">
        <v>1260.4919050000001</v>
      </c>
      <c r="F54" s="29"/>
      <c r="G54" s="29"/>
      <c r="H54" s="29"/>
      <c r="I54" s="29"/>
      <c r="J54" s="29"/>
      <c r="K54" s="12"/>
    </row>
    <row r="55" spans="1:11" ht="22.5" customHeight="1">
      <c r="A55" s="151" t="s">
        <v>156</v>
      </c>
      <c r="B55" s="151" t="s">
        <v>111</v>
      </c>
      <c r="C55" s="118" t="s">
        <v>206</v>
      </c>
      <c r="D55" s="109">
        <f t="shared" si="0"/>
        <v>253.02853599999997</v>
      </c>
      <c r="E55" s="109">
        <v>253.02853599999997</v>
      </c>
      <c r="F55" s="29"/>
      <c r="G55" s="29"/>
      <c r="H55" s="29"/>
      <c r="I55" s="29"/>
      <c r="J55" s="29"/>
      <c r="K55" s="12"/>
    </row>
    <row r="56" spans="1:11" ht="22.5" customHeight="1">
      <c r="A56" s="151" t="s">
        <v>157</v>
      </c>
      <c r="B56" s="151" t="s">
        <v>111</v>
      </c>
      <c r="C56" s="118" t="s">
        <v>221</v>
      </c>
      <c r="D56" s="109">
        <f t="shared" si="0"/>
        <v>12</v>
      </c>
      <c r="E56" s="109">
        <v>12</v>
      </c>
      <c r="F56" s="29"/>
      <c r="G56" s="29"/>
      <c r="H56" s="29"/>
      <c r="I56" s="29"/>
      <c r="J56" s="29"/>
      <c r="K56" s="12"/>
    </row>
    <row r="57" spans="1:11" ht="22.5" customHeight="1">
      <c r="A57" s="151" t="s">
        <v>158</v>
      </c>
      <c r="B57" s="151" t="s">
        <v>111</v>
      </c>
      <c r="C57" s="118" t="s">
        <v>222</v>
      </c>
      <c r="D57" s="109">
        <f t="shared" si="0"/>
        <v>489.979962</v>
      </c>
      <c r="E57" s="109">
        <v>489.979962</v>
      </c>
      <c r="F57" s="29"/>
      <c r="G57" s="29"/>
      <c r="H57" s="29"/>
      <c r="I57" s="29"/>
      <c r="J57" s="29"/>
      <c r="K57" s="12"/>
    </row>
    <row r="58" spans="1:11" ht="22.5" customHeight="1">
      <c r="A58" s="151" t="s">
        <v>159</v>
      </c>
      <c r="B58" s="151" t="s">
        <v>111</v>
      </c>
      <c r="C58" s="118" t="s">
        <v>223</v>
      </c>
      <c r="D58" s="109">
        <f t="shared" si="0"/>
        <v>5</v>
      </c>
      <c r="E58" s="109">
        <v>5</v>
      </c>
      <c r="F58" s="29"/>
      <c r="G58" s="29"/>
      <c r="H58" s="29"/>
      <c r="I58" s="29"/>
      <c r="J58" s="29"/>
      <c r="K58" s="12"/>
    </row>
    <row r="59" spans="1:11" ht="22.5" customHeight="1">
      <c r="A59" s="151" t="s">
        <v>160</v>
      </c>
      <c r="B59" s="151" t="s">
        <v>111</v>
      </c>
      <c r="C59" s="118" t="s">
        <v>224</v>
      </c>
      <c r="D59" s="109">
        <f t="shared" si="0"/>
        <v>129.40840600000001</v>
      </c>
      <c r="E59" s="109">
        <v>129.40840600000001</v>
      </c>
      <c r="F59" s="29"/>
      <c r="G59" s="29"/>
      <c r="H59" s="29"/>
      <c r="I59" s="29"/>
      <c r="J59" s="29"/>
      <c r="K59" s="12"/>
    </row>
    <row r="60" spans="1:11" ht="22.5" customHeight="1">
      <c r="A60" s="151" t="s">
        <v>161</v>
      </c>
      <c r="B60" s="151" t="s">
        <v>111</v>
      </c>
      <c r="C60" s="118" t="s">
        <v>225</v>
      </c>
      <c r="D60" s="109">
        <f t="shared" si="0"/>
        <v>16.382474999999999</v>
      </c>
      <c r="E60" s="109">
        <v>16.382474999999999</v>
      </c>
      <c r="F60" s="29"/>
      <c r="G60" s="29"/>
      <c r="H60" s="29"/>
      <c r="I60" s="29"/>
      <c r="J60" s="29"/>
      <c r="K60" s="12"/>
    </row>
    <row r="61" spans="1:11" ht="22.5" customHeight="1">
      <c r="A61" s="151" t="s">
        <v>162</v>
      </c>
      <c r="B61" s="151" t="s">
        <v>111</v>
      </c>
      <c r="C61" s="118" t="s">
        <v>226</v>
      </c>
      <c r="D61" s="109">
        <f t="shared" si="0"/>
        <v>9.68</v>
      </c>
      <c r="E61" s="109">
        <v>9.68</v>
      </c>
      <c r="F61" s="29"/>
      <c r="G61" s="29"/>
      <c r="H61" s="29"/>
      <c r="I61" s="29"/>
      <c r="J61" s="29"/>
      <c r="K61" s="12"/>
    </row>
    <row r="62" spans="1:11" ht="22.5" customHeight="1">
      <c r="A62" s="151" t="s">
        <v>163</v>
      </c>
      <c r="B62" s="151" t="s">
        <v>111</v>
      </c>
      <c r="C62" s="118" t="s">
        <v>227</v>
      </c>
      <c r="D62" s="109">
        <f t="shared" si="0"/>
        <v>70.162126000000001</v>
      </c>
      <c r="E62" s="109">
        <v>70.162126000000001</v>
      </c>
      <c r="F62" s="29"/>
      <c r="G62" s="29"/>
      <c r="H62" s="29"/>
      <c r="I62" s="29"/>
      <c r="J62" s="29"/>
      <c r="K62" s="12"/>
    </row>
    <row r="63" spans="1:11" ht="22.5" customHeight="1">
      <c r="A63" s="151" t="s">
        <v>164</v>
      </c>
      <c r="B63" s="151" t="s">
        <v>111</v>
      </c>
      <c r="C63" s="118" t="s">
        <v>228</v>
      </c>
      <c r="D63" s="109">
        <f t="shared" si="0"/>
        <v>274.85039999999998</v>
      </c>
      <c r="E63" s="109">
        <v>274.85039999999998</v>
      </c>
      <c r="F63" s="29"/>
      <c r="G63" s="29"/>
      <c r="H63" s="29"/>
      <c r="I63" s="29"/>
      <c r="J63" s="29"/>
      <c r="K63" s="12"/>
    </row>
    <row r="64" spans="1:11" ht="22.5" customHeight="1">
      <c r="A64" s="151" t="s">
        <v>165</v>
      </c>
      <c r="B64" s="151" t="s">
        <v>111</v>
      </c>
      <c r="C64" s="118" t="s">
        <v>229</v>
      </c>
      <c r="D64" s="109">
        <f t="shared" si="0"/>
        <v>34.325200000000002</v>
      </c>
      <c r="E64" s="109">
        <v>34.325200000000002</v>
      </c>
      <c r="F64" s="29"/>
      <c r="G64" s="29"/>
      <c r="H64" s="29"/>
      <c r="I64" s="29"/>
      <c r="J64" s="29"/>
      <c r="K64" s="12"/>
    </row>
    <row r="65" spans="1:11" ht="22.5" customHeight="1">
      <c r="A65" s="151" t="s">
        <v>166</v>
      </c>
      <c r="B65" s="151" t="s">
        <v>111</v>
      </c>
      <c r="C65" s="118" t="s">
        <v>230</v>
      </c>
      <c r="D65" s="109">
        <f t="shared" si="0"/>
        <v>34.325200000000002</v>
      </c>
      <c r="E65" s="109">
        <v>34.325200000000002</v>
      </c>
      <c r="F65" s="29"/>
      <c r="G65" s="29"/>
      <c r="H65" s="29"/>
      <c r="I65" s="29"/>
      <c r="J65" s="29"/>
      <c r="K65" s="12"/>
    </row>
    <row r="66" spans="1:11" ht="22.5" customHeight="1">
      <c r="A66" s="151" t="s">
        <v>167</v>
      </c>
      <c r="B66" s="151" t="s">
        <v>111</v>
      </c>
      <c r="C66" s="118" t="s">
        <v>231</v>
      </c>
      <c r="D66" s="109">
        <f t="shared" si="0"/>
        <v>2</v>
      </c>
      <c r="E66" s="109">
        <v>2</v>
      </c>
      <c r="F66" s="29"/>
      <c r="G66" s="29"/>
      <c r="H66" s="29"/>
      <c r="I66" s="29"/>
      <c r="J66" s="29"/>
      <c r="K66" s="12"/>
    </row>
    <row r="67" spans="1:11" ht="22.5" customHeight="1">
      <c r="A67" s="151" t="s">
        <v>168</v>
      </c>
      <c r="B67" s="151" t="s">
        <v>111</v>
      </c>
      <c r="C67" s="118" t="s">
        <v>232</v>
      </c>
      <c r="D67" s="109">
        <f t="shared" si="0"/>
        <v>2</v>
      </c>
      <c r="E67" s="109">
        <v>2</v>
      </c>
      <c r="F67" s="29"/>
      <c r="G67" s="29"/>
      <c r="H67" s="29"/>
      <c r="I67" s="29"/>
      <c r="J67" s="29"/>
      <c r="K67" s="12"/>
    </row>
    <row r="68" spans="1:11" ht="22.5" customHeight="1">
      <c r="A68" s="151" t="s">
        <v>169</v>
      </c>
      <c r="B68" s="151" t="s">
        <v>111</v>
      </c>
      <c r="C68" s="118" t="s">
        <v>233</v>
      </c>
      <c r="D68" s="109">
        <f t="shared" si="0"/>
        <v>2</v>
      </c>
      <c r="E68" s="109">
        <v>2</v>
      </c>
      <c r="F68" s="29"/>
      <c r="G68" s="29"/>
      <c r="H68" s="29"/>
      <c r="I68" s="29"/>
      <c r="J68" s="29"/>
      <c r="K68" s="12"/>
    </row>
    <row r="69" spans="1:11" ht="22.5" customHeight="1">
      <c r="A69" s="150">
        <v>216</v>
      </c>
      <c r="B69" s="150"/>
      <c r="C69" s="118" t="s">
        <v>330</v>
      </c>
      <c r="D69" s="109">
        <f t="shared" si="0"/>
        <v>76.58</v>
      </c>
      <c r="E69" s="109">
        <v>76.58</v>
      </c>
      <c r="F69" s="29"/>
      <c r="G69" s="29"/>
      <c r="H69" s="29"/>
      <c r="I69" s="29"/>
      <c r="J69" s="29"/>
      <c r="K69" s="12"/>
    </row>
    <row r="70" spans="1:11" ht="22.5" customHeight="1">
      <c r="A70" s="150">
        <v>21602</v>
      </c>
      <c r="B70" s="150"/>
      <c r="C70" s="118" t="s">
        <v>331</v>
      </c>
      <c r="D70" s="109">
        <f t="shared" si="0"/>
        <v>76.58</v>
      </c>
      <c r="E70" s="109">
        <v>76.58</v>
      </c>
      <c r="F70" s="29"/>
      <c r="G70" s="29"/>
      <c r="H70" s="29"/>
      <c r="I70" s="29"/>
      <c r="J70" s="29"/>
      <c r="K70" s="12"/>
    </row>
    <row r="71" spans="1:11" ht="22.5" customHeight="1">
      <c r="A71" s="150">
        <v>2160299</v>
      </c>
      <c r="B71" s="150"/>
      <c r="C71" s="118" t="s">
        <v>332</v>
      </c>
      <c r="D71" s="109">
        <f t="shared" si="0"/>
        <v>76.58</v>
      </c>
      <c r="E71" s="109">
        <v>76.58</v>
      </c>
      <c r="F71" s="29"/>
      <c r="G71" s="29"/>
      <c r="H71" s="29"/>
      <c r="I71" s="29"/>
      <c r="J71" s="29"/>
      <c r="K71" s="12"/>
    </row>
    <row r="72" spans="1:11" ht="22.5" customHeight="1">
      <c r="A72" s="151" t="s">
        <v>170</v>
      </c>
      <c r="B72" s="151" t="s">
        <v>111</v>
      </c>
      <c r="C72" s="118" t="s">
        <v>234</v>
      </c>
      <c r="D72" s="109">
        <f t="shared" si="0"/>
        <v>188.80269999999999</v>
      </c>
      <c r="E72" s="109">
        <v>188.80269999999999</v>
      </c>
      <c r="F72" s="29"/>
      <c r="G72" s="29"/>
      <c r="H72" s="29"/>
      <c r="I72" s="29"/>
      <c r="J72" s="29"/>
      <c r="K72" s="12"/>
    </row>
    <row r="73" spans="1:11" ht="22.5" customHeight="1">
      <c r="A73" s="151" t="s">
        <v>171</v>
      </c>
      <c r="B73" s="151" t="s">
        <v>111</v>
      </c>
      <c r="C73" s="118" t="s">
        <v>235</v>
      </c>
      <c r="D73" s="109">
        <f t="shared" ref="D73:D77" si="1">E73+F73+G73+J73</f>
        <v>188.80269999999999</v>
      </c>
      <c r="E73" s="109">
        <v>188.80269999999999</v>
      </c>
      <c r="F73" s="29"/>
      <c r="G73" s="29"/>
      <c r="H73" s="29"/>
      <c r="I73" s="29"/>
      <c r="J73" s="29"/>
      <c r="K73" s="12"/>
    </row>
    <row r="74" spans="1:11" ht="22.5" customHeight="1">
      <c r="A74" s="151" t="s">
        <v>172</v>
      </c>
      <c r="B74" s="151" t="s">
        <v>111</v>
      </c>
      <c r="C74" s="118" t="s">
        <v>236</v>
      </c>
      <c r="D74" s="109">
        <f t="shared" si="1"/>
        <v>188.80269999999999</v>
      </c>
      <c r="E74" s="109">
        <v>188.80269999999999</v>
      </c>
      <c r="F74" s="29"/>
      <c r="G74" s="29"/>
      <c r="H74" s="29"/>
      <c r="I74" s="29"/>
      <c r="J74" s="29"/>
      <c r="K74" s="12"/>
    </row>
    <row r="75" spans="1:11" ht="22.5" customHeight="1">
      <c r="A75" s="151" t="s">
        <v>173</v>
      </c>
      <c r="B75" s="151" t="s">
        <v>111</v>
      </c>
      <c r="C75" s="118" t="s">
        <v>237</v>
      </c>
      <c r="D75" s="109">
        <f t="shared" si="1"/>
        <v>247.69</v>
      </c>
      <c r="E75" s="109">
        <v>0</v>
      </c>
      <c r="F75" s="29"/>
      <c r="G75" s="29">
        <v>187.69</v>
      </c>
      <c r="H75" s="29"/>
      <c r="I75" s="29"/>
      <c r="J75" s="109">
        <v>60</v>
      </c>
      <c r="K75" s="12"/>
    </row>
    <row r="76" spans="1:11" ht="22.5" customHeight="1">
      <c r="A76" s="151" t="s">
        <v>174</v>
      </c>
      <c r="B76" s="151" t="s">
        <v>111</v>
      </c>
      <c r="C76" s="118" t="s">
        <v>237</v>
      </c>
      <c r="D76" s="109">
        <f t="shared" si="1"/>
        <v>247.69</v>
      </c>
      <c r="E76" s="109">
        <v>0</v>
      </c>
      <c r="F76" s="29"/>
      <c r="G76" s="29">
        <v>187.69</v>
      </c>
      <c r="H76" s="29"/>
      <c r="I76" s="29"/>
      <c r="J76" s="109">
        <v>60</v>
      </c>
      <c r="K76" s="12"/>
    </row>
    <row r="77" spans="1:11" ht="22.5" customHeight="1">
      <c r="A77" s="151" t="s">
        <v>175</v>
      </c>
      <c r="B77" s="151" t="s">
        <v>111</v>
      </c>
      <c r="C77" s="118" t="s">
        <v>238</v>
      </c>
      <c r="D77" s="109">
        <f t="shared" si="1"/>
        <v>247.69</v>
      </c>
      <c r="E77" s="109">
        <v>0</v>
      </c>
      <c r="F77" s="29"/>
      <c r="G77" s="29">
        <v>187.69</v>
      </c>
      <c r="H77" s="29"/>
      <c r="I77" s="29"/>
      <c r="J77" s="109">
        <v>60</v>
      </c>
      <c r="K77" s="12"/>
    </row>
    <row r="78" spans="1:11" ht="30.75" customHeight="1">
      <c r="A78" s="157" t="s">
        <v>76</v>
      </c>
      <c r="B78" s="157"/>
      <c r="C78" s="158"/>
      <c r="D78" s="158"/>
      <c r="E78" s="158"/>
      <c r="F78" s="158"/>
      <c r="G78" s="158"/>
      <c r="H78" s="158"/>
      <c r="I78" s="158"/>
      <c r="J78" s="158"/>
    </row>
    <row r="79" spans="1:11">
      <c r="A79" s="13"/>
      <c r="B79" s="13"/>
    </row>
    <row r="80" spans="1:11">
      <c r="A80" s="13"/>
      <c r="B80" s="13"/>
    </row>
  </sheetData>
  <mergeCells count="83">
    <mergeCell ref="A76:B76"/>
    <mergeCell ref="A77:B77"/>
    <mergeCell ref="A78:J78"/>
    <mergeCell ref="A40:B40"/>
    <mergeCell ref="A67:B67"/>
    <mergeCell ref="A68:B68"/>
    <mergeCell ref="A72:B72"/>
    <mergeCell ref="A73:B73"/>
    <mergeCell ref="A74:B74"/>
    <mergeCell ref="A75:B75"/>
    <mergeCell ref="A61:B61"/>
    <mergeCell ref="A62:B62"/>
    <mergeCell ref="A63:B63"/>
    <mergeCell ref="A64:B64"/>
    <mergeCell ref="A65:B65"/>
    <mergeCell ref="A66:B66"/>
    <mergeCell ref="A60:B60"/>
    <mergeCell ref="A49:B49"/>
    <mergeCell ref="A50:B50"/>
    <mergeCell ref="A51:B51"/>
    <mergeCell ref="A52:B52"/>
    <mergeCell ref="A53:B53"/>
    <mergeCell ref="A54:B54"/>
    <mergeCell ref="A55:B55"/>
    <mergeCell ref="A56:B56"/>
    <mergeCell ref="A57:B57"/>
    <mergeCell ref="A58:B58"/>
    <mergeCell ref="A59:B59"/>
    <mergeCell ref="A48:B48"/>
    <mergeCell ref="A36:B36"/>
    <mergeCell ref="A37:B37"/>
    <mergeCell ref="A38:B38"/>
    <mergeCell ref="A39:B39"/>
    <mergeCell ref="A41:B41"/>
    <mergeCell ref="A42:B42"/>
    <mergeCell ref="A43:B43"/>
    <mergeCell ref="A44:B44"/>
    <mergeCell ref="A45:B45"/>
    <mergeCell ref="A46:B46"/>
    <mergeCell ref="A47:B47"/>
    <mergeCell ref="A35:B35"/>
    <mergeCell ref="A24:B24"/>
    <mergeCell ref="A25:B25"/>
    <mergeCell ref="A26:B26"/>
    <mergeCell ref="A27:B27"/>
    <mergeCell ref="A28:B28"/>
    <mergeCell ref="A29:B29"/>
    <mergeCell ref="A30:B30"/>
    <mergeCell ref="A31:B31"/>
    <mergeCell ref="A32:B32"/>
    <mergeCell ref="A33:B33"/>
    <mergeCell ref="A34:B34"/>
    <mergeCell ref="A8:C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69:B69"/>
    <mergeCell ref="A70:B70"/>
    <mergeCell ref="A71:B71"/>
    <mergeCell ref="A11:B11"/>
    <mergeCell ref="A1:J1"/>
    <mergeCell ref="A4:C4"/>
    <mergeCell ref="D4:D6"/>
    <mergeCell ref="E4:E6"/>
    <mergeCell ref="F4:F6"/>
    <mergeCell ref="G4:G6"/>
    <mergeCell ref="H4:H6"/>
    <mergeCell ref="I4:I6"/>
    <mergeCell ref="J4:J6"/>
    <mergeCell ref="A5:B6"/>
    <mergeCell ref="C5:C6"/>
    <mergeCell ref="A7:C7"/>
  </mergeCells>
  <phoneticPr fontId="2" type="noConversion"/>
  <printOptions horizontalCentered="1"/>
  <pageMargins left="0.35433070866141736" right="0.35433070866141736" top="0.19685039370078741" bottom="0.39370078740157483" header="0.51181102362204722" footer="0.19685039370078741"/>
  <pageSetup paperSize="9" scale="90" orientation="portrait"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A3" sqref="A3"/>
    </sheetView>
  </sheetViews>
  <sheetFormatPr defaultRowHeight="14.25"/>
  <cols>
    <col min="1" max="2" width="5.625" style="7" customWidth="1"/>
    <col min="3" max="3" width="41" style="7" customWidth="1"/>
    <col min="4" max="4" width="13.875" style="7" bestFit="1" customWidth="1"/>
    <col min="5" max="6" width="9.5" style="7" bestFit="1" customWidth="1"/>
    <col min="7" max="7" width="13.875" style="7" bestFit="1" customWidth="1"/>
    <col min="8" max="8" width="9.5" style="7" bestFit="1" customWidth="1"/>
    <col min="9" max="9" width="20.5" style="7" bestFit="1" customWidth="1"/>
    <col min="10" max="10" width="9" style="7"/>
    <col min="11" max="11" width="12.625" style="7" customWidth="1"/>
    <col min="12" max="16384" width="9" style="7"/>
  </cols>
  <sheetData>
    <row r="1" spans="1:11" s="5" customFormat="1" ht="21.75">
      <c r="A1" s="152" t="s">
        <v>79</v>
      </c>
      <c r="B1" s="152"/>
      <c r="C1" s="152"/>
      <c r="D1" s="152"/>
      <c r="E1" s="152"/>
      <c r="F1" s="152"/>
      <c r="G1" s="152"/>
      <c r="H1" s="152"/>
      <c r="I1" s="152"/>
    </row>
    <row r="2" spans="1:11">
      <c r="A2" s="6"/>
      <c r="B2" s="6"/>
      <c r="C2" s="6"/>
      <c r="D2" s="6"/>
      <c r="E2" s="6"/>
      <c r="F2" s="6"/>
      <c r="G2" s="6"/>
      <c r="H2" s="6"/>
      <c r="I2" s="34" t="s">
        <v>46</v>
      </c>
    </row>
    <row r="3" spans="1:11" ht="15" thickBot="1">
      <c r="A3" s="267" t="s">
        <v>343</v>
      </c>
      <c r="B3" s="70"/>
      <c r="C3" s="71"/>
      <c r="D3" s="71"/>
      <c r="E3" s="6"/>
      <c r="F3" s="8"/>
      <c r="G3" s="6"/>
      <c r="H3" s="6"/>
      <c r="I3" s="34" t="s">
        <v>41</v>
      </c>
    </row>
    <row r="4" spans="1:11" s="10" customFormat="1" ht="22.5" customHeight="1">
      <c r="A4" s="173" t="s">
        <v>23</v>
      </c>
      <c r="B4" s="174"/>
      <c r="C4" s="174"/>
      <c r="D4" s="175" t="s">
        <v>21</v>
      </c>
      <c r="E4" s="175" t="s">
        <v>30</v>
      </c>
      <c r="F4" s="160" t="s">
        <v>31</v>
      </c>
      <c r="G4" s="160" t="s">
        <v>32</v>
      </c>
      <c r="H4" s="163" t="s">
        <v>33</v>
      </c>
      <c r="I4" s="164" t="s">
        <v>34</v>
      </c>
      <c r="J4" s="9"/>
    </row>
    <row r="5" spans="1:11" s="10" customFormat="1" ht="22.5" customHeight="1">
      <c r="A5" s="167" t="s">
        <v>94</v>
      </c>
      <c r="B5" s="168"/>
      <c r="C5" s="171" t="s">
        <v>28</v>
      </c>
      <c r="D5" s="176"/>
      <c r="E5" s="176"/>
      <c r="F5" s="161"/>
      <c r="G5" s="161"/>
      <c r="H5" s="161"/>
      <c r="I5" s="165"/>
      <c r="J5" s="9"/>
    </row>
    <row r="6" spans="1:11" s="10" customFormat="1" ht="22.5" customHeight="1">
      <c r="A6" s="169"/>
      <c r="B6" s="170"/>
      <c r="C6" s="172"/>
      <c r="D6" s="172"/>
      <c r="E6" s="172"/>
      <c r="F6" s="162"/>
      <c r="G6" s="162"/>
      <c r="H6" s="162"/>
      <c r="I6" s="166"/>
      <c r="J6" s="9"/>
    </row>
    <row r="7" spans="1:11" s="17" customFormat="1" ht="22.5" customHeight="1">
      <c r="A7" s="159" t="s">
        <v>29</v>
      </c>
      <c r="B7" s="159"/>
      <c r="C7" s="159"/>
      <c r="D7" s="14" t="s">
        <v>6</v>
      </c>
      <c r="E7" s="14" t="s">
        <v>7</v>
      </c>
      <c r="F7" s="14" t="s">
        <v>8</v>
      </c>
      <c r="G7" s="15" t="s">
        <v>35</v>
      </c>
      <c r="H7" s="15" t="s">
        <v>36</v>
      </c>
      <c r="I7" s="15" t="s">
        <v>37</v>
      </c>
      <c r="J7" s="16"/>
      <c r="K7" s="73"/>
    </row>
    <row r="8" spans="1:11" ht="22.5" customHeight="1">
      <c r="A8" s="156" t="s">
        <v>22</v>
      </c>
      <c r="B8" s="156"/>
      <c r="C8" s="156"/>
      <c r="D8" s="109">
        <f>E8+F8</f>
        <v>5647.1721390000002</v>
      </c>
      <c r="E8" s="109">
        <v>2780.4545789999997</v>
      </c>
      <c r="F8" s="109">
        <v>2866.71756</v>
      </c>
      <c r="G8" s="29"/>
      <c r="H8" s="29"/>
      <c r="I8" s="29"/>
      <c r="J8" s="12"/>
    </row>
    <row r="9" spans="1:11" ht="22.5" customHeight="1">
      <c r="A9" s="151" t="s">
        <v>110</v>
      </c>
      <c r="B9" s="151" t="s">
        <v>111</v>
      </c>
      <c r="C9" s="118" t="s">
        <v>176</v>
      </c>
      <c r="D9" s="109">
        <f t="shared" ref="D9:D72" si="0">E9+F9</f>
        <v>3.3</v>
      </c>
      <c r="E9" s="109">
        <v>0</v>
      </c>
      <c r="F9" s="109">
        <v>3.3</v>
      </c>
      <c r="G9" s="29"/>
      <c r="H9" s="29"/>
      <c r="I9" s="29"/>
      <c r="J9" s="12"/>
    </row>
    <row r="10" spans="1:11" ht="22.5" customHeight="1">
      <c r="A10" s="151" t="s">
        <v>112</v>
      </c>
      <c r="B10" s="151" t="s">
        <v>111</v>
      </c>
      <c r="C10" s="118" t="s">
        <v>177</v>
      </c>
      <c r="D10" s="109">
        <f t="shared" si="0"/>
        <v>3.3</v>
      </c>
      <c r="E10" s="109">
        <v>0</v>
      </c>
      <c r="F10" s="109">
        <v>3.3</v>
      </c>
      <c r="G10" s="29"/>
      <c r="H10" s="29"/>
      <c r="I10" s="29"/>
      <c r="J10" s="12"/>
    </row>
    <row r="11" spans="1:11" ht="22.5" customHeight="1">
      <c r="A11" s="151" t="s">
        <v>113</v>
      </c>
      <c r="B11" s="151" t="s">
        <v>111</v>
      </c>
      <c r="C11" s="118" t="s">
        <v>178</v>
      </c>
      <c r="D11" s="109">
        <f t="shared" si="0"/>
        <v>3.3</v>
      </c>
      <c r="E11" s="109">
        <v>0</v>
      </c>
      <c r="F11" s="109">
        <v>3.3</v>
      </c>
      <c r="G11" s="29"/>
      <c r="H11" s="29"/>
      <c r="I11" s="29"/>
      <c r="J11" s="12"/>
    </row>
    <row r="12" spans="1:11" ht="22.5" customHeight="1">
      <c r="A12" s="151" t="s">
        <v>114</v>
      </c>
      <c r="B12" s="151" t="s">
        <v>111</v>
      </c>
      <c r="C12" s="118" t="s">
        <v>179</v>
      </c>
      <c r="D12" s="109">
        <f t="shared" si="0"/>
        <v>60.68</v>
      </c>
      <c r="E12" s="109">
        <v>0</v>
      </c>
      <c r="F12" s="109">
        <v>60.68</v>
      </c>
      <c r="G12" s="29"/>
      <c r="H12" s="29"/>
      <c r="I12" s="29"/>
      <c r="J12" s="12"/>
    </row>
    <row r="13" spans="1:11" ht="22.5" customHeight="1">
      <c r="A13" s="151" t="s">
        <v>115</v>
      </c>
      <c r="B13" s="151" t="s">
        <v>111</v>
      </c>
      <c r="C13" s="118" t="s">
        <v>180</v>
      </c>
      <c r="D13" s="109">
        <f t="shared" si="0"/>
        <v>56.68</v>
      </c>
      <c r="E13" s="109">
        <v>0</v>
      </c>
      <c r="F13" s="109">
        <v>56.68</v>
      </c>
      <c r="G13" s="29"/>
      <c r="H13" s="29"/>
      <c r="I13" s="29"/>
      <c r="J13" s="12"/>
    </row>
    <row r="14" spans="1:11" ht="22.5" customHeight="1">
      <c r="A14" s="151" t="s">
        <v>116</v>
      </c>
      <c r="B14" s="151" t="s">
        <v>111</v>
      </c>
      <c r="C14" s="118" t="s">
        <v>181</v>
      </c>
      <c r="D14" s="109">
        <f t="shared" si="0"/>
        <v>56.68</v>
      </c>
      <c r="E14" s="109">
        <v>0</v>
      </c>
      <c r="F14" s="109">
        <v>56.68</v>
      </c>
      <c r="G14" s="29"/>
      <c r="H14" s="29"/>
      <c r="I14" s="29"/>
      <c r="J14" s="12"/>
    </row>
    <row r="15" spans="1:11" ht="22.5" customHeight="1">
      <c r="A15" s="151" t="s">
        <v>117</v>
      </c>
      <c r="B15" s="151" t="s">
        <v>111</v>
      </c>
      <c r="C15" s="118" t="s">
        <v>182</v>
      </c>
      <c r="D15" s="109">
        <f t="shared" si="0"/>
        <v>4</v>
      </c>
      <c r="E15" s="109">
        <v>0</v>
      </c>
      <c r="F15" s="109">
        <v>4</v>
      </c>
      <c r="G15" s="29"/>
      <c r="H15" s="29"/>
      <c r="I15" s="29"/>
      <c r="J15" s="12"/>
    </row>
    <row r="16" spans="1:11" ht="22.5" customHeight="1">
      <c r="A16" s="151" t="s">
        <v>118</v>
      </c>
      <c r="B16" s="151" t="s">
        <v>111</v>
      </c>
      <c r="C16" s="118" t="s">
        <v>183</v>
      </c>
      <c r="D16" s="109">
        <f t="shared" si="0"/>
        <v>4</v>
      </c>
      <c r="E16" s="109">
        <v>0</v>
      </c>
      <c r="F16" s="109">
        <v>4</v>
      </c>
      <c r="G16" s="29"/>
      <c r="H16" s="29"/>
      <c r="I16" s="29"/>
      <c r="J16" s="12"/>
    </row>
    <row r="17" spans="1:10" ht="22.5" customHeight="1">
      <c r="A17" s="151" t="s">
        <v>119</v>
      </c>
      <c r="B17" s="151" t="s">
        <v>111</v>
      </c>
      <c r="C17" s="118" t="s">
        <v>184</v>
      </c>
      <c r="D17" s="109">
        <f t="shared" si="0"/>
        <v>772.22426900000005</v>
      </c>
      <c r="E17" s="109">
        <v>772.22426900000005</v>
      </c>
      <c r="F17" s="109">
        <v>0</v>
      </c>
      <c r="G17" s="29"/>
      <c r="H17" s="29"/>
      <c r="I17" s="29"/>
      <c r="J17" s="12"/>
    </row>
    <row r="18" spans="1:10" ht="22.5" customHeight="1">
      <c r="A18" s="151" t="s">
        <v>120</v>
      </c>
      <c r="B18" s="151" t="s">
        <v>111</v>
      </c>
      <c r="C18" s="118" t="s">
        <v>185</v>
      </c>
      <c r="D18" s="109">
        <f t="shared" si="0"/>
        <v>682.74585400000001</v>
      </c>
      <c r="E18" s="109">
        <v>682.74585400000001</v>
      </c>
      <c r="F18" s="109">
        <v>0</v>
      </c>
      <c r="G18" s="29"/>
      <c r="H18" s="29"/>
      <c r="I18" s="29"/>
      <c r="J18" s="12"/>
    </row>
    <row r="19" spans="1:10" ht="22.5" customHeight="1">
      <c r="A19" s="151" t="s">
        <v>121</v>
      </c>
      <c r="B19" s="151" t="s">
        <v>111</v>
      </c>
      <c r="C19" s="118" t="s">
        <v>186</v>
      </c>
      <c r="D19" s="109">
        <f t="shared" si="0"/>
        <v>519.15505399999995</v>
      </c>
      <c r="E19" s="109">
        <v>519.15505399999995</v>
      </c>
      <c r="F19" s="109">
        <v>0</v>
      </c>
      <c r="G19" s="29"/>
      <c r="H19" s="29"/>
      <c r="I19" s="29"/>
      <c r="J19" s="12"/>
    </row>
    <row r="20" spans="1:10" ht="22.5" customHeight="1">
      <c r="A20" s="151" t="s">
        <v>122</v>
      </c>
      <c r="B20" s="151" t="s">
        <v>111</v>
      </c>
      <c r="C20" s="118" t="s">
        <v>187</v>
      </c>
      <c r="D20" s="109">
        <f t="shared" si="0"/>
        <v>163.5908</v>
      </c>
      <c r="E20" s="109">
        <v>163.5908</v>
      </c>
      <c r="F20" s="109">
        <v>0</v>
      </c>
      <c r="G20" s="29"/>
      <c r="H20" s="29"/>
      <c r="I20" s="29"/>
      <c r="J20" s="12"/>
    </row>
    <row r="21" spans="1:10" ht="22.5" customHeight="1">
      <c r="A21" s="151" t="s">
        <v>123</v>
      </c>
      <c r="B21" s="151" t="s">
        <v>111</v>
      </c>
      <c r="C21" s="118" t="s">
        <v>188</v>
      </c>
      <c r="D21" s="109">
        <f t="shared" si="0"/>
        <v>43.417159999999996</v>
      </c>
      <c r="E21" s="109">
        <v>43.417159999999996</v>
      </c>
      <c r="F21" s="109">
        <v>0</v>
      </c>
      <c r="G21" s="29"/>
      <c r="H21" s="29"/>
      <c r="I21" s="29"/>
      <c r="J21" s="12"/>
    </row>
    <row r="22" spans="1:10" ht="22.5" customHeight="1">
      <c r="A22" s="151" t="s">
        <v>124</v>
      </c>
      <c r="B22" s="151" t="s">
        <v>111</v>
      </c>
      <c r="C22" s="118" t="s">
        <v>189</v>
      </c>
      <c r="D22" s="109">
        <f t="shared" si="0"/>
        <v>43.417159999999996</v>
      </c>
      <c r="E22" s="109">
        <v>43.417159999999996</v>
      </c>
      <c r="F22" s="109">
        <v>0</v>
      </c>
      <c r="G22" s="29"/>
      <c r="H22" s="29"/>
      <c r="I22" s="29"/>
      <c r="J22" s="12"/>
    </row>
    <row r="23" spans="1:10" ht="22.5" customHeight="1">
      <c r="A23" s="151" t="s">
        <v>125</v>
      </c>
      <c r="B23" s="151" t="s">
        <v>111</v>
      </c>
      <c r="C23" s="118" t="s">
        <v>190</v>
      </c>
      <c r="D23" s="109">
        <f t="shared" si="0"/>
        <v>46.061254999999996</v>
      </c>
      <c r="E23" s="109">
        <v>46.061254999999996</v>
      </c>
      <c r="F23" s="109">
        <v>0</v>
      </c>
      <c r="G23" s="29"/>
      <c r="H23" s="29"/>
      <c r="I23" s="29"/>
      <c r="J23" s="12"/>
    </row>
    <row r="24" spans="1:10" ht="22.5" customHeight="1">
      <c r="A24" s="151" t="s">
        <v>126</v>
      </c>
      <c r="B24" s="151" t="s">
        <v>111</v>
      </c>
      <c r="C24" s="118" t="s">
        <v>191</v>
      </c>
      <c r="D24" s="109">
        <f t="shared" si="0"/>
        <v>46.061254999999996</v>
      </c>
      <c r="E24" s="109">
        <v>46.061254999999996</v>
      </c>
      <c r="F24" s="109">
        <v>0</v>
      </c>
      <c r="G24" s="29"/>
      <c r="H24" s="29"/>
      <c r="I24" s="29"/>
      <c r="J24" s="12"/>
    </row>
    <row r="25" spans="1:10" ht="22.5" customHeight="1">
      <c r="A25" s="151" t="s">
        <v>127</v>
      </c>
      <c r="B25" s="151" t="s">
        <v>111</v>
      </c>
      <c r="C25" s="118" t="s">
        <v>192</v>
      </c>
      <c r="D25" s="109">
        <f t="shared" si="0"/>
        <v>138.74103200000002</v>
      </c>
      <c r="E25" s="109">
        <v>138.74103200000002</v>
      </c>
      <c r="F25" s="109">
        <v>0</v>
      </c>
      <c r="G25" s="29"/>
      <c r="H25" s="29"/>
      <c r="I25" s="29"/>
      <c r="J25" s="12"/>
    </row>
    <row r="26" spans="1:10" ht="22.5" customHeight="1">
      <c r="A26" s="151" t="s">
        <v>128</v>
      </c>
      <c r="B26" s="151" t="s">
        <v>111</v>
      </c>
      <c r="C26" s="118" t="s">
        <v>193</v>
      </c>
      <c r="D26" s="109">
        <f t="shared" si="0"/>
        <v>113.47163199999999</v>
      </c>
      <c r="E26" s="109">
        <v>113.47163199999999</v>
      </c>
      <c r="F26" s="109">
        <v>0</v>
      </c>
      <c r="G26" s="29"/>
      <c r="H26" s="29"/>
      <c r="I26" s="29"/>
      <c r="J26" s="12"/>
    </row>
    <row r="27" spans="1:10" ht="22.5" customHeight="1">
      <c r="A27" s="151" t="s">
        <v>129</v>
      </c>
      <c r="B27" s="151" t="s">
        <v>111</v>
      </c>
      <c r="C27" s="118" t="s">
        <v>194</v>
      </c>
      <c r="D27" s="109">
        <f t="shared" si="0"/>
        <v>84.856459999999998</v>
      </c>
      <c r="E27" s="109">
        <v>84.856459999999998</v>
      </c>
      <c r="F27" s="109">
        <v>0</v>
      </c>
      <c r="G27" s="29"/>
      <c r="H27" s="29"/>
      <c r="I27" s="29"/>
      <c r="J27" s="12"/>
    </row>
    <row r="28" spans="1:10" ht="22.5" customHeight="1">
      <c r="A28" s="151" t="s">
        <v>130</v>
      </c>
      <c r="B28" s="151" t="s">
        <v>111</v>
      </c>
      <c r="C28" s="118" t="s">
        <v>195</v>
      </c>
      <c r="D28" s="109">
        <f t="shared" si="0"/>
        <v>28.615172000000001</v>
      </c>
      <c r="E28" s="109">
        <v>28.615172000000001</v>
      </c>
      <c r="F28" s="109">
        <v>0</v>
      </c>
      <c r="G28" s="29"/>
      <c r="H28" s="29"/>
      <c r="I28" s="29"/>
      <c r="J28" s="12"/>
    </row>
    <row r="29" spans="1:10" ht="22.5" customHeight="1">
      <c r="A29" s="151" t="s">
        <v>131</v>
      </c>
      <c r="B29" s="151" t="s">
        <v>111</v>
      </c>
      <c r="C29" s="118" t="s">
        <v>196</v>
      </c>
      <c r="D29" s="109">
        <f t="shared" si="0"/>
        <v>25.259399999999999</v>
      </c>
      <c r="E29" s="109">
        <v>25.259399999999999</v>
      </c>
      <c r="F29" s="109">
        <v>0</v>
      </c>
      <c r="G29" s="29"/>
      <c r="H29" s="29"/>
      <c r="I29" s="29"/>
      <c r="J29" s="12"/>
    </row>
    <row r="30" spans="1:10" ht="22.5" customHeight="1">
      <c r="A30" s="151" t="s">
        <v>132</v>
      </c>
      <c r="B30" s="151" t="s">
        <v>111</v>
      </c>
      <c r="C30" s="118" t="s">
        <v>197</v>
      </c>
      <c r="D30" s="109">
        <f t="shared" si="0"/>
        <v>25.259399999999999</v>
      </c>
      <c r="E30" s="109">
        <v>25.259399999999999</v>
      </c>
      <c r="F30" s="109">
        <v>0</v>
      </c>
      <c r="G30" s="29"/>
      <c r="H30" s="29"/>
      <c r="I30" s="29"/>
      <c r="J30" s="12"/>
    </row>
    <row r="31" spans="1:10" ht="22.5" customHeight="1">
      <c r="A31" s="151" t="s">
        <v>133</v>
      </c>
      <c r="B31" s="151" t="s">
        <v>111</v>
      </c>
      <c r="C31" s="118" t="s">
        <v>198</v>
      </c>
      <c r="D31" s="109">
        <f t="shared" si="0"/>
        <v>273.12091199999998</v>
      </c>
      <c r="E31" s="109">
        <v>0</v>
      </c>
      <c r="F31" s="109">
        <v>273.12091199999998</v>
      </c>
      <c r="G31" s="29"/>
      <c r="H31" s="29"/>
      <c r="I31" s="29"/>
      <c r="J31" s="12"/>
    </row>
    <row r="32" spans="1:10" ht="22.5" customHeight="1">
      <c r="A32" s="151" t="s">
        <v>134</v>
      </c>
      <c r="B32" s="151" t="s">
        <v>111</v>
      </c>
      <c r="C32" s="118" t="s">
        <v>199</v>
      </c>
      <c r="D32" s="109">
        <f t="shared" si="0"/>
        <v>150.23310800000002</v>
      </c>
      <c r="E32" s="109">
        <v>0</v>
      </c>
      <c r="F32" s="109">
        <v>150.23310800000002</v>
      </c>
      <c r="G32" s="29"/>
      <c r="H32" s="29"/>
      <c r="I32" s="29"/>
      <c r="J32" s="12"/>
    </row>
    <row r="33" spans="1:10" ht="22.5" customHeight="1">
      <c r="A33" s="151" t="s">
        <v>135</v>
      </c>
      <c r="B33" s="151" t="s">
        <v>111</v>
      </c>
      <c r="C33" s="129" t="s">
        <v>336</v>
      </c>
      <c r="D33" s="109">
        <f t="shared" si="0"/>
        <v>150.23310800000002</v>
      </c>
      <c r="E33" s="109">
        <v>0</v>
      </c>
      <c r="F33" s="109">
        <v>150.23310800000002</v>
      </c>
      <c r="G33" s="29"/>
      <c r="H33" s="29"/>
      <c r="I33" s="29"/>
      <c r="J33" s="12"/>
    </row>
    <row r="34" spans="1:10" ht="22.5" customHeight="1">
      <c r="A34" s="151" t="s">
        <v>136</v>
      </c>
      <c r="B34" s="151" t="s">
        <v>111</v>
      </c>
      <c r="C34" s="118" t="s">
        <v>201</v>
      </c>
      <c r="D34" s="109">
        <f t="shared" si="0"/>
        <v>122.89780399999999</v>
      </c>
      <c r="E34" s="109">
        <v>0</v>
      </c>
      <c r="F34" s="109">
        <v>122.89780399999999</v>
      </c>
      <c r="G34" s="29"/>
      <c r="H34" s="29"/>
      <c r="I34" s="29"/>
      <c r="J34" s="12"/>
    </row>
    <row r="35" spans="1:10" ht="22.5" customHeight="1">
      <c r="A35" s="151" t="s">
        <v>137</v>
      </c>
      <c r="B35" s="151" t="s">
        <v>111</v>
      </c>
      <c r="C35" s="118" t="s">
        <v>202</v>
      </c>
      <c r="D35" s="109">
        <f t="shared" si="0"/>
        <v>70</v>
      </c>
      <c r="E35" s="109">
        <v>0</v>
      </c>
      <c r="F35" s="109">
        <v>70</v>
      </c>
      <c r="G35" s="29"/>
      <c r="H35" s="29"/>
      <c r="I35" s="29"/>
      <c r="J35" s="12"/>
    </row>
    <row r="36" spans="1:10" ht="22.5" customHeight="1">
      <c r="A36" s="151" t="s">
        <v>138</v>
      </c>
      <c r="B36" s="151" t="s">
        <v>111</v>
      </c>
      <c r="C36" s="118" t="s">
        <v>203</v>
      </c>
      <c r="D36" s="109">
        <f t="shared" si="0"/>
        <v>52.897803999999994</v>
      </c>
      <c r="E36" s="109">
        <v>0</v>
      </c>
      <c r="F36" s="109">
        <v>52.897803999999994</v>
      </c>
      <c r="G36" s="29"/>
      <c r="H36" s="29"/>
      <c r="I36" s="29"/>
      <c r="J36" s="12"/>
    </row>
    <row r="37" spans="1:10" ht="22.5" customHeight="1">
      <c r="A37" s="151" t="s">
        <v>139</v>
      </c>
      <c r="B37" s="151" t="s">
        <v>111</v>
      </c>
      <c r="C37" s="118" t="s">
        <v>204</v>
      </c>
      <c r="D37" s="109">
        <f t="shared" si="0"/>
        <v>3884.013226</v>
      </c>
      <c r="E37" s="109">
        <v>1680.6665779999998</v>
      </c>
      <c r="F37" s="109">
        <v>2203.3466480000002</v>
      </c>
      <c r="G37" s="29"/>
      <c r="H37" s="29"/>
      <c r="I37" s="29"/>
      <c r="J37" s="12"/>
    </row>
    <row r="38" spans="1:10" ht="22.5" customHeight="1">
      <c r="A38" s="151" t="s">
        <v>140</v>
      </c>
      <c r="B38" s="151" t="s">
        <v>111</v>
      </c>
      <c r="C38" s="118" t="s">
        <v>205</v>
      </c>
      <c r="D38" s="109">
        <f t="shared" si="0"/>
        <v>2574.7731760000001</v>
      </c>
      <c r="E38" s="109">
        <v>1415.638042</v>
      </c>
      <c r="F38" s="109">
        <v>1159.1351340000001</v>
      </c>
      <c r="G38" s="29"/>
      <c r="H38" s="29"/>
      <c r="I38" s="29"/>
      <c r="J38" s="12"/>
    </row>
    <row r="39" spans="1:10" ht="22.5" customHeight="1">
      <c r="A39" s="151" t="s">
        <v>141</v>
      </c>
      <c r="B39" s="151" t="s">
        <v>111</v>
      </c>
      <c r="C39" s="118" t="s">
        <v>206</v>
      </c>
      <c r="D39" s="109">
        <f t="shared" si="0"/>
        <v>943.21755999999993</v>
      </c>
      <c r="E39" s="109">
        <v>943.21755999999993</v>
      </c>
      <c r="F39" s="109">
        <v>0</v>
      </c>
      <c r="G39" s="29"/>
      <c r="H39" s="29"/>
      <c r="I39" s="29"/>
      <c r="J39" s="12"/>
    </row>
    <row r="40" spans="1:10" ht="22.5" customHeight="1">
      <c r="A40" s="151" t="s">
        <v>142</v>
      </c>
      <c r="B40" s="151" t="s">
        <v>111</v>
      </c>
      <c r="C40" s="118" t="s">
        <v>207</v>
      </c>
      <c r="D40" s="109">
        <f t="shared" si="0"/>
        <v>34.207999999999998</v>
      </c>
      <c r="E40" s="109">
        <v>34.207999999999998</v>
      </c>
      <c r="F40" s="109">
        <v>0</v>
      </c>
      <c r="G40" s="29"/>
      <c r="H40" s="29"/>
      <c r="I40" s="29"/>
      <c r="J40" s="12"/>
    </row>
    <row r="41" spans="1:10" ht="22.5" customHeight="1">
      <c r="A41" s="151">
        <v>2130103</v>
      </c>
      <c r="B41" s="151"/>
      <c r="C41" s="117" t="s">
        <v>333</v>
      </c>
      <c r="D41" s="109">
        <f t="shared" si="0"/>
        <v>41.1</v>
      </c>
      <c r="E41" s="109">
        <v>41.1</v>
      </c>
      <c r="F41" s="109">
        <v>0</v>
      </c>
      <c r="G41" s="29"/>
      <c r="H41" s="29"/>
      <c r="I41" s="29"/>
      <c r="J41" s="12"/>
    </row>
    <row r="42" spans="1:10" ht="22.5" customHeight="1">
      <c r="A42" s="151" t="s">
        <v>143</v>
      </c>
      <c r="B42" s="151" t="s">
        <v>111</v>
      </c>
      <c r="C42" s="118" t="s">
        <v>208</v>
      </c>
      <c r="D42" s="109">
        <f t="shared" si="0"/>
        <v>397.112482</v>
      </c>
      <c r="E42" s="109">
        <v>397.112482</v>
      </c>
      <c r="F42" s="109">
        <v>0</v>
      </c>
      <c r="G42" s="29"/>
      <c r="H42" s="29"/>
      <c r="I42" s="29"/>
      <c r="J42" s="12"/>
    </row>
    <row r="43" spans="1:10" ht="22.5" customHeight="1">
      <c r="A43" s="151" t="s">
        <v>144</v>
      </c>
      <c r="B43" s="151" t="s">
        <v>111</v>
      </c>
      <c r="C43" s="118" t="s">
        <v>209</v>
      </c>
      <c r="D43" s="109">
        <f t="shared" si="0"/>
        <v>83.181839999999994</v>
      </c>
      <c r="E43" s="109">
        <v>0</v>
      </c>
      <c r="F43" s="109">
        <v>83.181839999999994</v>
      </c>
      <c r="G43" s="29"/>
      <c r="H43" s="29"/>
      <c r="I43" s="29"/>
      <c r="J43" s="12"/>
    </row>
    <row r="44" spans="1:10" ht="22.5" customHeight="1">
      <c r="A44" s="151" t="s">
        <v>145</v>
      </c>
      <c r="B44" s="151" t="s">
        <v>111</v>
      </c>
      <c r="C44" s="118" t="s">
        <v>210</v>
      </c>
      <c r="D44" s="109">
        <f t="shared" si="0"/>
        <v>179.68944999999999</v>
      </c>
      <c r="E44" s="109">
        <v>0</v>
      </c>
      <c r="F44" s="109">
        <v>179.68944999999999</v>
      </c>
      <c r="G44" s="29"/>
      <c r="H44" s="29"/>
      <c r="I44" s="29"/>
      <c r="J44" s="12"/>
    </row>
    <row r="45" spans="1:10" ht="22.5" customHeight="1">
      <c r="A45" s="151" t="s">
        <v>146</v>
      </c>
      <c r="B45" s="151" t="s">
        <v>111</v>
      </c>
      <c r="C45" s="118" t="s">
        <v>211</v>
      </c>
      <c r="D45" s="109">
        <f t="shared" si="0"/>
        <v>42.107349999999997</v>
      </c>
      <c r="E45" s="109">
        <v>0</v>
      </c>
      <c r="F45" s="109">
        <v>42.107349999999997</v>
      </c>
      <c r="G45" s="29"/>
      <c r="H45" s="29"/>
      <c r="I45" s="29"/>
      <c r="J45" s="12"/>
    </row>
    <row r="46" spans="1:10" ht="22.5" customHeight="1">
      <c r="A46" s="151" t="s">
        <v>147</v>
      </c>
      <c r="B46" s="151" t="s">
        <v>111</v>
      </c>
      <c r="C46" s="118" t="s">
        <v>212</v>
      </c>
      <c r="D46" s="109">
        <f t="shared" si="0"/>
        <v>22.498929</v>
      </c>
      <c r="E46" s="109">
        <v>0</v>
      </c>
      <c r="F46" s="109">
        <v>22.498929</v>
      </c>
      <c r="G46" s="29"/>
      <c r="H46" s="29"/>
      <c r="I46" s="29"/>
      <c r="J46" s="12"/>
    </row>
    <row r="47" spans="1:10" ht="22.5" customHeight="1">
      <c r="A47" s="151" t="s">
        <v>148</v>
      </c>
      <c r="B47" s="151" t="s">
        <v>111</v>
      </c>
      <c r="C47" s="118" t="s">
        <v>213</v>
      </c>
      <c r="D47" s="109">
        <f t="shared" si="0"/>
        <v>20.151</v>
      </c>
      <c r="E47" s="109">
        <v>0</v>
      </c>
      <c r="F47" s="109">
        <v>20.151</v>
      </c>
      <c r="G47" s="29"/>
      <c r="H47" s="29"/>
      <c r="I47" s="29"/>
      <c r="J47" s="12"/>
    </row>
    <row r="48" spans="1:10" ht="22.5" customHeight="1">
      <c r="A48" s="151" t="s">
        <v>149</v>
      </c>
      <c r="B48" s="151" t="s">
        <v>111</v>
      </c>
      <c r="C48" s="118" t="s">
        <v>214</v>
      </c>
      <c r="D48" s="109">
        <f t="shared" si="0"/>
        <v>89.917020999999991</v>
      </c>
      <c r="E48" s="109">
        <v>0</v>
      </c>
      <c r="F48" s="109">
        <v>89.917020999999991</v>
      </c>
      <c r="G48" s="29"/>
      <c r="H48" s="29"/>
      <c r="I48" s="29"/>
      <c r="J48" s="12"/>
    </row>
    <row r="49" spans="1:10" ht="22.5" customHeight="1">
      <c r="A49" s="151" t="s">
        <v>150</v>
      </c>
      <c r="B49" s="151" t="s">
        <v>111</v>
      </c>
      <c r="C49" s="118" t="s">
        <v>215</v>
      </c>
      <c r="D49" s="109">
        <f t="shared" si="0"/>
        <v>281.81816099999998</v>
      </c>
      <c r="E49" s="109">
        <v>0</v>
      </c>
      <c r="F49" s="109">
        <v>281.81816099999998</v>
      </c>
      <c r="G49" s="29"/>
      <c r="H49" s="29"/>
      <c r="I49" s="29"/>
      <c r="J49" s="12"/>
    </row>
    <row r="50" spans="1:10" ht="22.5" customHeight="1">
      <c r="A50" s="151" t="s">
        <v>151</v>
      </c>
      <c r="B50" s="151" t="s">
        <v>111</v>
      </c>
      <c r="C50" s="118" t="s">
        <v>216</v>
      </c>
      <c r="D50" s="109">
        <f t="shared" si="0"/>
        <v>264.36232999999999</v>
      </c>
      <c r="E50" s="109">
        <v>0</v>
      </c>
      <c r="F50" s="109">
        <v>264.36232999999999</v>
      </c>
      <c r="G50" s="29"/>
      <c r="H50" s="29"/>
      <c r="I50" s="29"/>
      <c r="J50" s="12"/>
    </row>
    <row r="51" spans="1:10" ht="22.5" customHeight="1">
      <c r="A51" s="151" t="s">
        <v>152</v>
      </c>
      <c r="B51" s="151" t="s">
        <v>111</v>
      </c>
      <c r="C51" s="118" t="s">
        <v>217</v>
      </c>
      <c r="D51" s="109">
        <f t="shared" si="0"/>
        <v>5.5600000000000005</v>
      </c>
      <c r="E51" s="109">
        <v>0</v>
      </c>
      <c r="F51" s="109">
        <v>5.5600000000000005</v>
      </c>
      <c r="G51" s="29"/>
      <c r="H51" s="29"/>
      <c r="I51" s="29"/>
      <c r="J51" s="12"/>
    </row>
    <row r="52" spans="1:10" ht="22.5" customHeight="1">
      <c r="A52" s="151" t="s">
        <v>153</v>
      </c>
      <c r="B52" s="151" t="s">
        <v>111</v>
      </c>
      <c r="C52" s="118" t="s">
        <v>218</v>
      </c>
      <c r="D52" s="109">
        <f t="shared" si="0"/>
        <v>16.096997000000002</v>
      </c>
      <c r="E52" s="109">
        <v>0</v>
      </c>
      <c r="F52" s="109">
        <v>16.096997000000002</v>
      </c>
      <c r="G52" s="29"/>
      <c r="H52" s="29"/>
      <c r="I52" s="29"/>
      <c r="J52" s="12"/>
    </row>
    <row r="53" spans="1:10" ht="22.5" customHeight="1">
      <c r="A53" s="151" t="s">
        <v>154</v>
      </c>
      <c r="B53" s="151" t="s">
        <v>111</v>
      </c>
      <c r="C53" s="118" t="s">
        <v>219</v>
      </c>
      <c r="D53" s="109">
        <f t="shared" si="0"/>
        <v>153.75205600000001</v>
      </c>
      <c r="E53" s="109">
        <v>0</v>
      </c>
      <c r="F53" s="109">
        <v>153.75205600000001</v>
      </c>
      <c r="G53" s="29"/>
      <c r="H53" s="29"/>
      <c r="I53" s="29"/>
      <c r="J53" s="12"/>
    </row>
    <row r="54" spans="1:10" ht="22.5" customHeight="1">
      <c r="A54" s="151" t="s">
        <v>155</v>
      </c>
      <c r="B54" s="151" t="s">
        <v>111</v>
      </c>
      <c r="C54" s="118" t="s">
        <v>220</v>
      </c>
      <c r="D54" s="109">
        <f t="shared" si="0"/>
        <v>1274.9148500000001</v>
      </c>
      <c r="E54" s="109">
        <v>265.02853599999997</v>
      </c>
      <c r="F54" s="109">
        <v>1009.8863140000001</v>
      </c>
      <c r="G54" s="29"/>
      <c r="H54" s="29"/>
      <c r="I54" s="29"/>
      <c r="J54" s="12"/>
    </row>
    <row r="55" spans="1:10" ht="22.5" customHeight="1">
      <c r="A55" s="151" t="s">
        <v>156</v>
      </c>
      <c r="B55" s="151" t="s">
        <v>111</v>
      </c>
      <c r="C55" s="118" t="s">
        <v>206</v>
      </c>
      <c r="D55" s="109">
        <f t="shared" si="0"/>
        <v>253.02853599999997</v>
      </c>
      <c r="E55" s="109">
        <v>253.02853599999997</v>
      </c>
      <c r="F55" s="109">
        <v>0</v>
      </c>
      <c r="G55" s="29"/>
      <c r="H55" s="29"/>
      <c r="I55" s="29"/>
      <c r="J55" s="12"/>
    </row>
    <row r="56" spans="1:10" ht="22.5" customHeight="1">
      <c r="A56" s="151" t="s">
        <v>157</v>
      </c>
      <c r="B56" s="151" t="s">
        <v>111</v>
      </c>
      <c r="C56" s="118" t="s">
        <v>221</v>
      </c>
      <c r="D56" s="109">
        <f t="shared" si="0"/>
        <v>12</v>
      </c>
      <c r="E56" s="109">
        <v>12</v>
      </c>
      <c r="F56" s="109">
        <v>0</v>
      </c>
      <c r="G56" s="29"/>
      <c r="H56" s="29"/>
      <c r="I56" s="29"/>
      <c r="J56" s="12"/>
    </row>
    <row r="57" spans="1:10" ht="22.5" customHeight="1">
      <c r="A57" s="151" t="s">
        <v>158</v>
      </c>
      <c r="B57" s="151" t="s">
        <v>111</v>
      </c>
      <c r="C57" s="118" t="s">
        <v>222</v>
      </c>
      <c r="D57" s="109">
        <f t="shared" si="0"/>
        <v>489.979962</v>
      </c>
      <c r="E57" s="109">
        <v>0</v>
      </c>
      <c r="F57" s="109">
        <v>489.979962</v>
      </c>
      <c r="G57" s="29"/>
      <c r="H57" s="29"/>
      <c r="I57" s="29"/>
      <c r="J57" s="12"/>
    </row>
    <row r="58" spans="1:10" ht="22.5" customHeight="1">
      <c r="A58" s="151" t="s">
        <v>159</v>
      </c>
      <c r="B58" s="151" t="s">
        <v>111</v>
      </c>
      <c r="C58" s="118" t="s">
        <v>223</v>
      </c>
      <c r="D58" s="109">
        <f t="shared" si="0"/>
        <v>5</v>
      </c>
      <c r="E58" s="109">
        <v>0</v>
      </c>
      <c r="F58" s="109">
        <v>5</v>
      </c>
      <c r="G58" s="29"/>
      <c r="H58" s="29"/>
      <c r="I58" s="29"/>
      <c r="J58" s="12"/>
    </row>
    <row r="59" spans="1:10" ht="22.5" customHeight="1">
      <c r="A59" s="151" t="s">
        <v>160</v>
      </c>
      <c r="B59" s="151" t="s">
        <v>111</v>
      </c>
      <c r="C59" s="118" t="s">
        <v>224</v>
      </c>
      <c r="D59" s="109">
        <f t="shared" si="0"/>
        <v>143.83135100000001</v>
      </c>
      <c r="E59" s="109">
        <v>0</v>
      </c>
      <c r="F59" s="109">
        <v>143.83135100000001</v>
      </c>
      <c r="G59" s="29"/>
      <c r="H59" s="29"/>
      <c r="I59" s="29"/>
      <c r="J59" s="12"/>
    </row>
    <row r="60" spans="1:10" ht="22.5" customHeight="1">
      <c r="A60" s="151" t="s">
        <v>161</v>
      </c>
      <c r="B60" s="151" t="s">
        <v>111</v>
      </c>
      <c r="C60" s="118" t="s">
        <v>225</v>
      </c>
      <c r="D60" s="109">
        <f t="shared" si="0"/>
        <v>16.382474999999999</v>
      </c>
      <c r="E60" s="109">
        <v>0</v>
      </c>
      <c r="F60" s="109">
        <v>16.382474999999999</v>
      </c>
      <c r="G60" s="29"/>
      <c r="H60" s="29"/>
      <c r="I60" s="29"/>
      <c r="J60" s="12"/>
    </row>
    <row r="61" spans="1:10" ht="22.5" customHeight="1">
      <c r="A61" s="151" t="s">
        <v>162</v>
      </c>
      <c r="B61" s="151" t="s">
        <v>111</v>
      </c>
      <c r="C61" s="118" t="s">
        <v>226</v>
      </c>
      <c r="D61" s="109">
        <f t="shared" si="0"/>
        <v>9.68</v>
      </c>
      <c r="E61" s="109">
        <v>0</v>
      </c>
      <c r="F61" s="109">
        <v>9.68</v>
      </c>
      <c r="G61" s="29"/>
      <c r="H61" s="29"/>
      <c r="I61" s="29"/>
      <c r="J61" s="12"/>
    </row>
    <row r="62" spans="1:10" ht="22.5" customHeight="1">
      <c r="A62" s="151" t="s">
        <v>163</v>
      </c>
      <c r="B62" s="151" t="s">
        <v>111</v>
      </c>
      <c r="C62" s="118" t="s">
        <v>227</v>
      </c>
      <c r="D62" s="109">
        <f t="shared" si="0"/>
        <v>70.162126000000001</v>
      </c>
      <c r="E62" s="109">
        <v>0</v>
      </c>
      <c r="F62" s="109">
        <v>70.162126000000001</v>
      </c>
      <c r="G62" s="29"/>
      <c r="H62" s="29"/>
      <c r="I62" s="29"/>
      <c r="J62" s="12"/>
    </row>
    <row r="63" spans="1:10" ht="22.5" customHeight="1">
      <c r="A63" s="151" t="s">
        <v>164</v>
      </c>
      <c r="B63" s="151" t="s">
        <v>111</v>
      </c>
      <c r="C63" s="118" t="s">
        <v>228</v>
      </c>
      <c r="D63" s="109">
        <f t="shared" si="0"/>
        <v>274.85039999999998</v>
      </c>
      <c r="E63" s="109">
        <v>0</v>
      </c>
      <c r="F63" s="109">
        <v>274.85039999999998</v>
      </c>
      <c r="G63" s="29"/>
      <c r="H63" s="29"/>
      <c r="I63" s="29"/>
      <c r="J63" s="12"/>
    </row>
    <row r="64" spans="1:10" ht="22.5" customHeight="1">
      <c r="A64" s="151" t="s">
        <v>165</v>
      </c>
      <c r="B64" s="151" t="s">
        <v>111</v>
      </c>
      <c r="C64" s="118" t="s">
        <v>229</v>
      </c>
      <c r="D64" s="109">
        <f t="shared" si="0"/>
        <v>34.325200000000002</v>
      </c>
      <c r="E64" s="109">
        <v>0</v>
      </c>
      <c r="F64" s="109">
        <v>34.325200000000002</v>
      </c>
      <c r="G64" s="29"/>
      <c r="H64" s="29"/>
      <c r="I64" s="29"/>
      <c r="J64" s="12"/>
    </row>
    <row r="65" spans="1:10" ht="22.5" customHeight="1">
      <c r="A65" s="151" t="s">
        <v>166</v>
      </c>
      <c r="B65" s="151" t="s">
        <v>111</v>
      </c>
      <c r="C65" s="118" t="s">
        <v>230</v>
      </c>
      <c r="D65" s="109">
        <f t="shared" si="0"/>
        <v>34.325200000000002</v>
      </c>
      <c r="E65" s="109">
        <v>0</v>
      </c>
      <c r="F65" s="109">
        <v>34.325200000000002</v>
      </c>
      <c r="G65" s="29"/>
      <c r="H65" s="29"/>
      <c r="I65" s="29"/>
      <c r="J65" s="12"/>
    </row>
    <row r="66" spans="1:10" ht="22.5" customHeight="1">
      <c r="A66" s="151" t="s">
        <v>167</v>
      </c>
      <c r="B66" s="151" t="s">
        <v>111</v>
      </c>
      <c r="C66" s="118" t="s">
        <v>231</v>
      </c>
      <c r="D66" s="109">
        <f t="shared" si="0"/>
        <v>2</v>
      </c>
      <c r="E66" s="109">
        <v>0</v>
      </c>
      <c r="F66" s="109">
        <v>2</v>
      </c>
      <c r="G66" s="29"/>
      <c r="H66" s="29"/>
      <c r="I66" s="29"/>
      <c r="J66" s="12"/>
    </row>
    <row r="67" spans="1:10" ht="22.5" customHeight="1">
      <c r="A67" s="151" t="s">
        <v>168</v>
      </c>
      <c r="B67" s="151" t="s">
        <v>111</v>
      </c>
      <c r="C67" s="118" t="s">
        <v>232</v>
      </c>
      <c r="D67" s="109">
        <f t="shared" si="0"/>
        <v>2</v>
      </c>
      <c r="E67" s="109">
        <v>0</v>
      </c>
      <c r="F67" s="109">
        <v>2</v>
      </c>
      <c r="G67" s="29"/>
      <c r="H67" s="29"/>
      <c r="I67" s="29"/>
      <c r="J67" s="12"/>
    </row>
    <row r="68" spans="1:10" ht="22.5" customHeight="1">
      <c r="A68" s="151" t="s">
        <v>169</v>
      </c>
      <c r="B68" s="151" t="s">
        <v>111</v>
      </c>
      <c r="C68" s="118" t="s">
        <v>233</v>
      </c>
      <c r="D68" s="109">
        <f t="shared" si="0"/>
        <v>2</v>
      </c>
      <c r="E68" s="109">
        <v>0</v>
      </c>
      <c r="F68" s="109">
        <v>2</v>
      </c>
      <c r="G68" s="29"/>
      <c r="H68" s="29"/>
      <c r="I68" s="29"/>
      <c r="J68" s="12"/>
    </row>
    <row r="69" spans="1:10" ht="22.5" customHeight="1">
      <c r="A69" s="150">
        <v>216</v>
      </c>
      <c r="B69" s="150"/>
      <c r="C69" s="118" t="s">
        <v>330</v>
      </c>
      <c r="D69" s="109">
        <f t="shared" si="0"/>
        <v>76.58</v>
      </c>
      <c r="E69" s="109">
        <v>0</v>
      </c>
      <c r="F69" s="109">
        <v>76.58</v>
      </c>
      <c r="G69" s="29"/>
      <c r="H69" s="29"/>
      <c r="I69" s="29"/>
      <c r="J69" s="12"/>
    </row>
    <row r="70" spans="1:10" ht="22.5" customHeight="1">
      <c r="A70" s="150">
        <v>21602</v>
      </c>
      <c r="B70" s="150"/>
      <c r="C70" s="118" t="s">
        <v>331</v>
      </c>
      <c r="D70" s="109">
        <f t="shared" si="0"/>
        <v>76.58</v>
      </c>
      <c r="E70" s="109">
        <v>0</v>
      </c>
      <c r="F70" s="109">
        <v>76.58</v>
      </c>
      <c r="G70" s="29"/>
      <c r="H70" s="29"/>
      <c r="I70" s="29"/>
      <c r="J70" s="12"/>
    </row>
    <row r="71" spans="1:10" ht="22.5" customHeight="1">
      <c r="A71" s="150">
        <v>2160299</v>
      </c>
      <c r="B71" s="150"/>
      <c r="C71" s="118" t="s">
        <v>332</v>
      </c>
      <c r="D71" s="109">
        <f t="shared" si="0"/>
        <v>76.58</v>
      </c>
      <c r="E71" s="109">
        <v>0</v>
      </c>
      <c r="F71" s="109">
        <v>76.58</v>
      </c>
      <c r="G71" s="29"/>
      <c r="H71" s="29"/>
      <c r="I71" s="29"/>
      <c r="J71" s="12"/>
    </row>
    <row r="72" spans="1:10" ht="22.5" customHeight="1">
      <c r="A72" s="151" t="s">
        <v>170</v>
      </c>
      <c r="B72" s="151" t="s">
        <v>111</v>
      </c>
      <c r="C72" s="118" t="s">
        <v>234</v>
      </c>
      <c r="D72" s="109">
        <f t="shared" si="0"/>
        <v>188.80270000000002</v>
      </c>
      <c r="E72" s="109">
        <v>188.80270000000002</v>
      </c>
      <c r="F72" s="109">
        <v>0</v>
      </c>
      <c r="G72" s="29"/>
      <c r="H72" s="29"/>
      <c r="I72" s="29"/>
      <c r="J72" s="12"/>
    </row>
    <row r="73" spans="1:10" ht="22.5" customHeight="1">
      <c r="A73" s="151" t="s">
        <v>171</v>
      </c>
      <c r="B73" s="151" t="s">
        <v>111</v>
      </c>
      <c r="C73" s="118" t="s">
        <v>235</v>
      </c>
      <c r="D73" s="109">
        <f t="shared" ref="D73:D77" si="1">E73+F73</f>
        <v>188.80270000000002</v>
      </c>
      <c r="E73" s="109">
        <v>188.80270000000002</v>
      </c>
      <c r="F73" s="109">
        <v>0</v>
      </c>
      <c r="G73" s="29"/>
      <c r="H73" s="29"/>
      <c r="I73" s="29"/>
      <c r="J73" s="12"/>
    </row>
    <row r="74" spans="1:10" ht="22.5" customHeight="1">
      <c r="A74" s="151" t="s">
        <v>172</v>
      </c>
      <c r="B74" s="151" t="s">
        <v>111</v>
      </c>
      <c r="C74" s="118" t="s">
        <v>236</v>
      </c>
      <c r="D74" s="109">
        <f t="shared" si="1"/>
        <v>188.80270000000002</v>
      </c>
      <c r="E74" s="109">
        <v>188.80270000000002</v>
      </c>
      <c r="F74" s="109">
        <v>0</v>
      </c>
      <c r="G74" s="29"/>
      <c r="H74" s="29"/>
      <c r="I74" s="29"/>
      <c r="J74" s="12"/>
    </row>
    <row r="75" spans="1:10" ht="22.5" customHeight="1">
      <c r="A75" s="151" t="s">
        <v>173</v>
      </c>
      <c r="B75" s="151" t="s">
        <v>111</v>
      </c>
      <c r="C75" s="118" t="s">
        <v>237</v>
      </c>
      <c r="D75" s="109">
        <f t="shared" si="1"/>
        <v>247.69</v>
      </c>
      <c r="E75" s="109">
        <v>0</v>
      </c>
      <c r="F75" s="109">
        <v>247.69</v>
      </c>
      <c r="G75" s="29"/>
      <c r="H75" s="29"/>
      <c r="I75" s="29"/>
      <c r="J75" s="12"/>
    </row>
    <row r="76" spans="1:10" ht="22.5" customHeight="1">
      <c r="A76" s="151" t="s">
        <v>174</v>
      </c>
      <c r="B76" s="151" t="s">
        <v>111</v>
      </c>
      <c r="C76" s="118" t="s">
        <v>237</v>
      </c>
      <c r="D76" s="109">
        <f t="shared" si="1"/>
        <v>247.69</v>
      </c>
      <c r="E76" s="109">
        <v>0</v>
      </c>
      <c r="F76" s="109">
        <v>247.69</v>
      </c>
      <c r="G76" s="29"/>
      <c r="H76" s="29"/>
      <c r="I76" s="29"/>
      <c r="J76" s="12"/>
    </row>
    <row r="77" spans="1:10" ht="22.5" customHeight="1">
      <c r="A77" s="151" t="s">
        <v>175</v>
      </c>
      <c r="B77" s="151" t="s">
        <v>111</v>
      </c>
      <c r="C77" s="118" t="s">
        <v>238</v>
      </c>
      <c r="D77" s="109">
        <f t="shared" si="1"/>
        <v>247.69</v>
      </c>
      <c r="E77" s="109">
        <v>0</v>
      </c>
      <c r="F77" s="109">
        <v>247.69</v>
      </c>
      <c r="G77" s="29"/>
      <c r="H77" s="29"/>
      <c r="I77" s="29"/>
      <c r="J77" s="12"/>
    </row>
    <row r="78" spans="1:10" ht="31.5" customHeight="1">
      <c r="A78" s="157" t="s">
        <v>78</v>
      </c>
      <c r="B78" s="157"/>
      <c r="C78" s="158"/>
      <c r="D78" s="158"/>
      <c r="E78" s="158"/>
      <c r="F78" s="158"/>
      <c r="G78" s="158"/>
      <c r="H78" s="158"/>
      <c r="I78" s="158"/>
    </row>
    <row r="79" spans="1:10">
      <c r="A79" s="18"/>
      <c r="B79" s="18"/>
    </row>
    <row r="80" spans="1:10">
      <c r="A80" s="19"/>
      <c r="B80" s="19"/>
    </row>
    <row r="81" spans="1:2">
      <c r="A81" s="19"/>
      <c r="B81" s="19"/>
    </row>
  </sheetData>
  <mergeCells count="82">
    <mergeCell ref="A1:I1"/>
    <mergeCell ref="G4:G6"/>
    <mergeCell ref="H4:H6"/>
    <mergeCell ref="I4:I6"/>
    <mergeCell ref="A5:B6"/>
    <mergeCell ref="C5:C6"/>
    <mergeCell ref="A4:C4"/>
    <mergeCell ref="D4:D6"/>
    <mergeCell ref="E4:E6"/>
    <mergeCell ref="F4:F6"/>
    <mergeCell ref="A29:B29"/>
    <mergeCell ref="A22:B22"/>
    <mergeCell ref="A78:I78"/>
    <mergeCell ref="A9:B9"/>
    <mergeCell ref="A23:B23"/>
    <mergeCell ref="A24:B24"/>
    <mergeCell ref="A25:B25"/>
    <mergeCell ref="A28:B28"/>
    <mergeCell ref="A39:B39"/>
    <mergeCell ref="A30:B30"/>
    <mergeCell ref="A43:B43"/>
    <mergeCell ref="A44:B44"/>
    <mergeCell ref="A31:B31"/>
    <mergeCell ref="A32:B32"/>
    <mergeCell ref="A33:B33"/>
    <mergeCell ref="A34:B34"/>
    <mergeCell ref="A8:C8"/>
    <mergeCell ref="A26:B26"/>
    <mergeCell ref="A7:C7"/>
    <mergeCell ref="A27:B27"/>
    <mergeCell ref="A10:B10"/>
    <mergeCell ref="A11:B11"/>
    <mergeCell ref="A12:B12"/>
    <mergeCell ref="A13:B13"/>
    <mergeCell ref="A18:B18"/>
    <mergeCell ref="A19:B19"/>
    <mergeCell ref="A20:B20"/>
    <mergeCell ref="A21:B21"/>
    <mergeCell ref="A48:B48"/>
    <mergeCell ref="A49:B49"/>
    <mergeCell ref="A35:B35"/>
    <mergeCell ref="A36:B36"/>
    <mergeCell ref="A57:B57"/>
    <mergeCell ref="A37:B37"/>
    <mergeCell ref="A38:B38"/>
    <mergeCell ref="A50:B50"/>
    <mergeCell ref="A40:B40"/>
    <mergeCell ref="A42:B42"/>
    <mergeCell ref="A45:B45"/>
    <mergeCell ref="A46:B46"/>
    <mergeCell ref="A47:B47"/>
    <mergeCell ref="A52:B52"/>
    <mergeCell ref="A41:B41"/>
    <mergeCell ref="A74:B74"/>
    <mergeCell ref="A61:B61"/>
    <mergeCell ref="A62:B62"/>
    <mergeCell ref="A63:B63"/>
    <mergeCell ref="A53:B53"/>
    <mergeCell ref="A54:B54"/>
    <mergeCell ref="A55:B55"/>
    <mergeCell ref="A56:B56"/>
    <mergeCell ref="A58:B58"/>
    <mergeCell ref="A59:B59"/>
    <mergeCell ref="A69:B69"/>
    <mergeCell ref="A70:B70"/>
    <mergeCell ref="A71:B71"/>
    <mergeCell ref="A77:B77"/>
    <mergeCell ref="A14:B14"/>
    <mergeCell ref="A15:B15"/>
    <mergeCell ref="A16:B16"/>
    <mergeCell ref="A17:B17"/>
    <mergeCell ref="A72:B72"/>
    <mergeCell ref="A73:B73"/>
    <mergeCell ref="A75:B75"/>
    <mergeCell ref="A68:B68"/>
    <mergeCell ref="A60:B60"/>
    <mergeCell ref="A51:B51"/>
    <mergeCell ref="A76:B76"/>
    <mergeCell ref="A66:B66"/>
    <mergeCell ref="A67:B67"/>
    <mergeCell ref="A64:B64"/>
    <mergeCell ref="A65:B65"/>
  </mergeCells>
  <phoneticPr fontId="2" type="noConversion"/>
  <printOptions horizontalCentered="1"/>
  <pageMargins left="0.35433070866141736" right="0.35433070866141736" top="0.19685039370078741" bottom="0.19685039370078741" header="0.51181102362204722" footer="0.19685039370078741"/>
  <pageSetup paperSize="9" orientation="landscape"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SheetLayoutView="100" workbookViewId="0">
      <selection activeCell="A4" sqref="A4"/>
    </sheetView>
  </sheetViews>
  <sheetFormatPr defaultRowHeight="14.25"/>
  <cols>
    <col min="1" max="1" width="36.375" style="3" customWidth="1"/>
    <col min="2" max="2" width="4" style="3" customWidth="1"/>
    <col min="3" max="3" width="18.125" style="3" customWidth="1"/>
    <col min="4" max="4" width="35.75" style="3" customWidth="1"/>
    <col min="5" max="5" width="3.5" style="3" customWidth="1"/>
    <col min="6" max="6" width="15.625" style="3" customWidth="1"/>
    <col min="7" max="7" width="13.875" style="3" customWidth="1"/>
    <col min="8" max="8" width="15.625" style="3" customWidth="1"/>
    <col min="9" max="16384" width="9" style="3"/>
  </cols>
  <sheetData>
    <row r="1" spans="1:8">
      <c r="A1" s="36"/>
    </row>
    <row r="2" spans="1:8" s="1" customFormat="1" ht="18" customHeight="1">
      <c r="A2" s="144" t="s">
        <v>81</v>
      </c>
      <c r="B2" s="144"/>
      <c r="C2" s="144"/>
      <c r="D2" s="144"/>
      <c r="E2" s="144"/>
      <c r="F2" s="144"/>
      <c r="G2" s="144"/>
      <c r="H2" s="144"/>
    </row>
    <row r="3" spans="1:8" ht="9.9499999999999993" customHeight="1">
      <c r="A3" s="2"/>
      <c r="B3" s="2"/>
      <c r="C3" s="2"/>
      <c r="D3" s="2"/>
      <c r="E3" s="2"/>
      <c r="F3" s="2"/>
      <c r="G3" s="2"/>
      <c r="H3" s="34" t="s">
        <v>45</v>
      </c>
    </row>
    <row r="4" spans="1:8" ht="15" customHeight="1" thickBot="1">
      <c r="A4" s="267" t="s">
        <v>345</v>
      </c>
      <c r="B4" s="70"/>
      <c r="C4" s="70"/>
      <c r="D4" s="71"/>
      <c r="E4" s="2"/>
      <c r="F4" s="2"/>
      <c r="G4" s="2"/>
      <c r="H4" s="34" t="s">
        <v>41</v>
      </c>
    </row>
    <row r="5" spans="1:8" s="4" customFormat="1" ht="20.100000000000001" customHeight="1">
      <c r="A5" s="145" t="s">
        <v>0</v>
      </c>
      <c r="B5" s="146"/>
      <c r="C5" s="146"/>
      <c r="D5" s="146" t="s">
        <v>1</v>
      </c>
      <c r="E5" s="146"/>
      <c r="F5" s="177"/>
      <c r="G5" s="177"/>
      <c r="H5" s="178"/>
    </row>
    <row r="6" spans="1:8" s="4" customFormat="1" ht="31.5" customHeight="1">
      <c r="A6" s="49" t="s">
        <v>2</v>
      </c>
      <c r="B6" s="52" t="s">
        <v>3</v>
      </c>
      <c r="C6" s="60" t="s">
        <v>87</v>
      </c>
      <c r="D6" s="50" t="s">
        <v>2</v>
      </c>
      <c r="E6" s="52" t="s">
        <v>3</v>
      </c>
      <c r="F6" s="60" t="s">
        <v>40</v>
      </c>
      <c r="G6" s="63" t="s">
        <v>97</v>
      </c>
      <c r="H6" s="64" t="s">
        <v>98</v>
      </c>
    </row>
    <row r="7" spans="1:8" s="4" customFormat="1" ht="20.100000000000001" customHeight="1">
      <c r="A7" s="49" t="s">
        <v>5</v>
      </c>
      <c r="B7" s="51"/>
      <c r="C7" s="50" t="s">
        <v>6</v>
      </c>
      <c r="D7" s="50" t="s">
        <v>5</v>
      </c>
      <c r="E7" s="51"/>
      <c r="F7" s="61">
        <v>2</v>
      </c>
      <c r="G7" s="61">
        <v>3</v>
      </c>
      <c r="H7" s="61">
        <v>4</v>
      </c>
    </row>
    <row r="8" spans="1:8" s="4" customFormat="1" ht="20.100000000000001" customHeight="1">
      <c r="A8" s="39" t="s">
        <v>83</v>
      </c>
      <c r="B8" s="38" t="s">
        <v>6</v>
      </c>
      <c r="C8" s="109">
        <v>5109.017382</v>
      </c>
      <c r="D8" s="66" t="s">
        <v>103</v>
      </c>
      <c r="E8" s="41">
        <v>15</v>
      </c>
      <c r="F8" s="109">
        <f>G8+H8</f>
        <v>3.3</v>
      </c>
      <c r="G8" s="109">
        <v>3.3</v>
      </c>
      <c r="H8" s="123"/>
    </row>
    <row r="9" spans="1:8" s="4" customFormat="1" ht="20.100000000000001" customHeight="1">
      <c r="A9" s="42" t="s">
        <v>82</v>
      </c>
      <c r="B9" s="38" t="s">
        <v>7</v>
      </c>
      <c r="C9" s="109">
        <v>273.12091199999998</v>
      </c>
      <c r="D9" s="66" t="s">
        <v>104</v>
      </c>
      <c r="E9" s="41">
        <v>16</v>
      </c>
      <c r="F9" s="109">
        <f t="shared" ref="F9:F22" si="0">G9+H9</f>
        <v>60.68</v>
      </c>
      <c r="G9" s="109">
        <v>60.68</v>
      </c>
      <c r="H9" s="123"/>
    </row>
    <row r="10" spans="1:8" s="4" customFormat="1" ht="20.100000000000001" customHeight="1">
      <c r="A10" s="42"/>
      <c r="B10" s="38" t="s">
        <v>8</v>
      </c>
      <c r="C10" s="109"/>
      <c r="D10" s="66" t="s">
        <v>105</v>
      </c>
      <c r="E10" s="41">
        <v>17</v>
      </c>
      <c r="F10" s="109">
        <f t="shared" si="0"/>
        <v>772.22426899999994</v>
      </c>
      <c r="G10" s="109">
        <v>772.22426899999994</v>
      </c>
      <c r="H10" s="123"/>
    </row>
    <row r="11" spans="1:8" s="4" customFormat="1" ht="20.100000000000001" customHeight="1">
      <c r="A11" s="42"/>
      <c r="B11" s="38" t="s">
        <v>9</v>
      </c>
      <c r="C11" s="109"/>
      <c r="D11" s="66" t="s">
        <v>106</v>
      </c>
      <c r="E11" s="41">
        <v>18</v>
      </c>
      <c r="F11" s="109">
        <f t="shared" si="0"/>
        <v>138.74103200000002</v>
      </c>
      <c r="G11" s="109">
        <v>138.74103200000002</v>
      </c>
      <c r="H11" s="123"/>
    </row>
    <row r="12" spans="1:8" s="4" customFormat="1" ht="20.100000000000001" customHeight="1">
      <c r="A12" s="42"/>
      <c r="B12" s="38" t="s">
        <v>10</v>
      </c>
      <c r="C12" s="109"/>
      <c r="D12" s="66" t="s">
        <v>107</v>
      </c>
      <c r="E12" s="41">
        <v>19</v>
      </c>
      <c r="F12" s="109">
        <f t="shared" si="0"/>
        <v>273.12091199999998</v>
      </c>
      <c r="G12" s="109">
        <v>0</v>
      </c>
      <c r="H12" s="123">
        <v>273.12091199999998</v>
      </c>
    </row>
    <row r="13" spans="1:8" s="4" customFormat="1" ht="20.100000000000001" customHeight="1">
      <c r="A13" s="42"/>
      <c r="B13" s="38" t="s">
        <v>11</v>
      </c>
      <c r="C13" s="109"/>
      <c r="D13" s="66" t="s">
        <v>108</v>
      </c>
      <c r="E13" s="41">
        <v>20</v>
      </c>
      <c r="F13" s="109">
        <f t="shared" si="0"/>
        <v>3884.0232259999993</v>
      </c>
      <c r="G13" s="109">
        <v>3884.0232259999993</v>
      </c>
      <c r="H13" s="123"/>
    </row>
    <row r="14" spans="1:8" s="4" customFormat="1" ht="20.100000000000001" customHeight="1">
      <c r="A14" s="43"/>
      <c r="B14" s="38" t="s">
        <v>12</v>
      </c>
      <c r="C14" s="109"/>
      <c r="D14" s="67" t="s">
        <v>109</v>
      </c>
      <c r="E14" s="41">
        <v>21</v>
      </c>
      <c r="F14" s="109">
        <f t="shared" si="0"/>
        <v>2</v>
      </c>
      <c r="G14" s="109">
        <v>2</v>
      </c>
      <c r="H14" s="123"/>
    </row>
    <row r="15" spans="1:8" s="4" customFormat="1" ht="20.100000000000001" customHeight="1">
      <c r="A15" s="43"/>
      <c r="B15" s="38"/>
      <c r="C15" s="109"/>
      <c r="D15" s="130" t="s">
        <v>335</v>
      </c>
      <c r="E15" s="41"/>
      <c r="F15" s="109">
        <f t="shared" si="0"/>
        <v>76.58</v>
      </c>
      <c r="G15" s="109">
        <v>76.58</v>
      </c>
      <c r="H15" s="123"/>
    </row>
    <row r="16" spans="1:8" s="4" customFormat="1" ht="20.100000000000001" customHeight="1">
      <c r="A16" s="44"/>
      <c r="B16" s="38" t="s">
        <v>13</v>
      </c>
      <c r="C16" s="109"/>
      <c r="D16" s="131" t="s">
        <v>334</v>
      </c>
      <c r="E16" s="41">
        <v>22</v>
      </c>
      <c r="F16" s="109">
        <f t="shared" si="0"/>
        <v>188.80269999999999</v>
      </c>
      <c r="G16" s="109">
        <v>188.80269999999999</v>
      </c>
      <c r="H16" s="123"/>
    </row>
    <row r="17" spans="1:8" s="4" customFormat="1" ht="20.100000000000001" customHeight="1">
      <c r="A17" s="46" t="s">
        <v>20</v>
      </c>
      <c r="B17" s="38" t="s">
        <v>14</v>
      </c>
      <c r="C17" s="109">
        <v>5382.1382940000003</v>
      </c>
      <c r="D17" s="125" t="s">
        <v>21</v>
      </c>
      <c r="E17" s="41">
        <v>23</v>
      </c>
      <c r="F17" s="109">
        <f t="shared" si="0"/>
        <v>5399.4821390000006</v>
      </c>
      <c r="G17" s="109">
        <v>5126.3612270000003</v>
      </c>
      <c r="H17" s="123">
        <v>273.12091199999998</v>
      </c>
    </row>
    <row r="18" spans="1:8" s="4" customFormat="1" ht="20.100000000000001" customHeight="1">
      <c r="A18" s="58" t="s">
        <v>84</v>
      </c>
      <c r="B18" s="38" t="s">
        <v>15</v>
      </c>
      <c r="C18" s="109">
        <v>17.343845000000002</v>
      </c>
      <c r="D18" s="132" t="s">
        <v>86</v>
      </c>
      <c r="E18" s="41">
        <v>24</v>
      </c>
      <c r="F18" s="109">
        <f t="shared" si="0"/>
        <v>0</v>
      </c>
      <c r="G18" s="109"/>
      <c r="H18" s="123"/>
    </row>
    <row r="19" spans="1:8" s="4" customFormat="1" ht="20.100000000000001" customHeight="1">
      <c r="A19" s="58" t="s">
        <v>96</v>
      </c>
      <c r="B19" s="38" t="s">
        <v>16</v>
      </c>
      <c r="C19" s="109">
        <v>17.343845000000002</v>
      </c>
      <c r="D19" s="45"/>
      <c r="E19" s="41">
        <v>25</v>
      </c>
      <c r="F19" s="109">
        <f t="shared" si="0"/>
        <v>0</v>
      </c>
      <c r="G19" s="109"/>
      <c r="H19" s="123"/>
    </row>
    <row r="20" spans="1:8" s="4" customFormat="1" ht="20.100000000000001" customHeight="1">
      <c r="A20" s="59" t="s">
        <v>85</v>
      </c>
      <c r="B20" s="38" t="s">
        <v>17</v>
      </c>
      <c r="C20" s="109"/>
      <c r="D20" s="45"/>
      <c r="E20" s="41">
        <v>26</v>
      </c>
      <c r="F20" s="109">
        <f t="shared" si="0"/>
        <v>0</v>
      </c>
      <c r="G20" s="109"/>
      <c r="H20" s="123"/>
    </row>
    <row r="21" spans="1:8" s="4" customFormat="1" ht="20.100000000000001" customHeight="1">
      <c r="A21" s="59"/>
      <c r="B21" s="38" t="s">
        <v>18</v>
      </c>
      <c r="C21" s="109"/>
      <c r="D21" s="45"/>
      <c r="E21" s="41">
        <v>27</v>
      </c>
      <c r="F21" s="109">
        <f t="shared" si="0"/>
        <v>0</v>
      </c>
      <c r="G21" s="109"/>
      <c r="H21" s="123"/>
    </row>
    <row r="22" spans="1:8" ht="20.100000000000001" customHeight="1" thickBot="1">
      <c r="A22" s="48" t="s">
        <v>22</v>
      </c>
      <c r="B22" s="38" t="s">
        <v>19</v>
      </c>
      <c r="C22" s="109">
        <v>5399.4821390000006</v>
      </c>
      <c r="D22" s="127" t="s">
        <v>22</v>
      </c>
      <c r="E22" s="41">
        <v>28</v>
      </c>
      <c r="F22" s="109">
        <f t="shared" si="0"/>
        <v>5399.4821390000006</v>
      </c>
      <c r="G22" s="109">
        <v>5126.3612270000003</v>
      </c>
      <c r="H22" s="123">
        <v>273.12091199999998</v>
      </c>
    </row>
    <row r="23" spans="1:8" ht="29.25" customHeight="1">
      <c r="A23" s="179" t="s">
        <v>88</v>
      </c>
      <c r="B23" s="149"/>
      <c r="C23" s="149"/>
      <c r="D23" s="149"/>
      <c r="E23" s="180"/>
      <c r="F23" s="149"/>
      <c r="G23" s="149"/>
      <c r="H23" s="149"/>
    </row>
  </sheetData>
  <mergeCells count="4">
    <mergeCell ref="A2:H2"/>
    <mergeCell ref="A5:C5"/>
    <mergeCell ref="D5:H5"/>
    <mergeCell ref="A23:H23"/>
  </mergeCells>
  <phoneticPr fontId="2" type="noConversion"/>
  <printOptions horizontalCentered="1"/>
  <pageMargins left="0.35433070866141736" right="0.35433070866141736" top="0.59055118110236227" bottom="0.78740157480314965" header="0.51181102362204722" footer="0.19685039370078741"/>
  <pageSetup paperSize="9" scale="92"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A3" sqref="A3"/>
    </sheetView>
  </sheetViews>
  <sheetFormatPr defaultRowHeight="14.25"/>
  <cols>
    <col min="1" max="1" width="4.625" style="27" customWidth="1"/>
    <col min="2" max="2" width="8.125" style="27" customWidth="1"/>
    <col min="3" max="3" width="32.875" style="27" customWidth="1"/>
    <col min="4" max="4" width="18.5" style="141" customWidth="1"/>
    <col min="5" max="5" width="14.625" style="141" customWidth="1"/>
    <col min="6" max="6" width="21.25" style="142" customWidth="1"/>
    <col min="7" max="16384" width="9" style="27"/>
  </cols>
  <sheetData>
    <row r="1" spans="1:6" s="20" customFormat="1" ht="30" customHeight="1">
      <c r="A1" s="185" t="s">
        <v>80</v>
      </c>
      <c r="B1" s="185"/>
      <c r="C1" s="185"/>
      <c r="D1" s="185"/>
      <c r="E1" s="185"/>
      <c r="F1" s="185"/>
    </row>
    <row r="2" spans="1:6" s="22" customFormat="1" ht="11.1" customHeight="1">
      <c r="A2" s="21"/>
      <c r="B2" s="21"/>
      <c r="C2" s="21"/>
      <c r="D2" s="21"/>
      <c r="E2" s="21"/>
      <c r="F2" s="134" t="s">
        <v>89</v>
      </c>
    </row>
    <row r="3" spans="1:6" s="22" customFormat="1" ht="15" customHeight="1" thickBot="1">
      <c r="A3" s="267" t="s">
        <v>343</v>
      </c>
      <c r="B3" s="70"/>
      <c r="C3" s="21"/>
      <c r="D3" s="135"/>
      <c r="E3" s="135"/>
      <c r="F3" s="136" t="s">
        <v>41</v>
      </c>
    </row>
    <row r="4" spans="1:6" s="23" customFormat="1" ht="20.25" customHeight="1">
      <c r="A4" s="186" t="s">
        <v>38</v>
      </c>
      <c r="B4" s="187"/>
      <c r="C4" s="188"/>
      <c r="D4" s="194" t="s">
        <v>55</v>
      </c>
      <c r="E4" s="197" t="s">
        <v>39</v>
      </c>
      <c r="F4" s="200" t="s">
        <v>31</v>
      </c>
    </row>
    <row r="5" spans="1:6" s="23" customFormat="1" ht="24.75" customHeight="1">
      <c r="A5" s="189" t="s">
        <v>94</v>
      </c>
      <c r="B5" s="190"/>
      <c r="C5" s="193" t="s">
        <v>28</v>
      </c>
      <c r="D5" s="195"/>
      <c r="E5" s="198"/>
      <c r="F5" s="201"/>
    </row>
    <row r="6" spans="1:6" s="23" customFormat="1" ht="18" customHeight="1">
      <c r="A6" s="191"/>
      <c r="B6" s="192"/>
      <c r="C6" s="193"/>
      <c r="D6" s="195"/>
      <c r="E6" s="198"/>
      <c r="F6" s="201"/>
    </row>
    <row r="7" spans="1:6" s="23" customFormat="1" ht="22.5" customHeight="1">
      <c r="A7" s="191"/>
      <c r="B7" s="192"/>
      <c r="C7" s="193"/>
      <c r="D7" s="196"/>
      <c r="E7" s="199"/>
      <c r="F7" s="202"/>
    </row>
    <row r="8" spans="1:6" s="23" customFormat="1">
      <c r="A8" s="203" t="s">
        <v>29</v>
      </c>
      <c r="B8" s="204"/>
      <c r="C8" s="192"/>
      <c r="D8" s="113">
        <v>1</v>
      </c>
      <c r="E8" s="113">
        <v>2</v>
      </c>
      <c r="F8" s="133">
        <v>3</v>
      </c>
    </row>
    <row r="9" spans="1:6" s="23" customFormat="1">
      <c r="A9" s="203" t="s">
        <v>40</v>
      </c>
      <c r="B9" s="204"/>
      <c r="C9" s="192"/>
      <c r="D9" s="137">
        <v>5126.364579</v>
      </c>
      <c r="E9" s="138">
        <v>2780.4545790000002</v>
      </c>
      <c r="F9" s="119">
        <v>2345.91</v>
      </c>
    </row>
    <row r="10" spans="1:6" s="23" customFormat="1">
      <c r="A10" s="183" t="s">
        <v>110</v>
      </c>
      <c r="B10" s="182" t="s">
        <v>111</v>
      </c>
      <c r="C10" s="74" t="s">
        <v>176</v>
      </c>
      <c r="D10" s="137">
        <v>3.3</v>
      </c>
      <c r="E10" s="138">
        <v>0</v>
      </c>
      <c r="F10" s="119">
        <v>3.3</v>
      </c>
    </row>
    <row r="11" spans="1:6" s="23" customFormat="1">
      <c r="A11" s="183" t="s">
        <v>112</v>
      </c>
      <c r="B11" s="182" t="s">
        <v>111</v>
      </c>
      <c r="C11" s="74" t="s">
        <v>177</v>
      </c>
      <c r="D11" s="137">
        <v>3.3</v>
      </c>
      <c r="E11" s="138">
        <v>0</v>
      </c>
      <c r="F11" s="119">
        <v>3.3</v>
      </c>
    </row>
    <row r="12" spans="1:6" s="25" customFormat="1">
      <c r="A12" s="183" t="s">
        <v>113</v>
      </c>
      <c r="B12" s="182" t="s">
        <v>111</v>
      </c>
      <c r="C12" s="74" t="s">
        <v>178</v>
      </c>
      <c r="D12" s="137">
        <v>3.3</v>
      </c>
      <c r="E12" s="138">
        <v>0</v>
      </c>
      <c r="F12" s="119">
        <v>3.3</v>
      </c>
    </row>
    <row r="13" spans="1:6" s="25" customFormat="1">
      <c r="A13" s="183" t="s">
        <v>114</v>
      </c>
      <c r="B13" s="182" t="s">
        <v>111</v>
      </c>
      <c r="C13" s="74" t="s">
        <v>179</v>
      </c>
      <c r="D13" s="137">
        <v>60.68</v>
      </c>
      <c r="E13" s="138">
        <v>0</v>
      </c>
      <c r="F13" s="119">
        <v>60.68</v>
      </c>
    </row>
    <row r="14" spans="1:6" s="25" customFormat="1">
      <c r="A14" s="183" t="s">
        <v>115</v>
      </c>
      <c r="B14" s="182" t="s">
        <v>111</v>
      </c>
      <c r="C14" s="74" t="s">
        <v>180</v>
      </c>
      <c r="D14" s="137">
        <v>56.68</v>
      </c>
      <c r="E14" s="138">
        <v>0</v>
      </c>
      <c r="F14" s="119">
        <v>56.68</v>
      </c>
    </row>
    <row r="15" spans="1:6" s="25" customFormat="1">
      <c r="A15" s="183" t="s">
        <v>116</v>
      </c>
      <c r="B15" s="182" t="s">
        <v>111</v>
      </c>
      <c r="C15" s="74" t="s">
        <v>181</v>
      </c>
      <c r="D15" s="137">
        <v>56.68</v>
      </c>
      <c r="E15" s="138">
        <v>0</v>
      </c>
      <c r="F15" s="119">
        <v>56.68</v>
      </c>
    </row>
    <row r="16" spans="1:6" s="25" customFormat="1">
      <c r="A16" s="183" t="s">
        <v>117</v>
      </c>
      <c r="B16" s="182" t="s">
        <v>111</v>
      </c>
      <c r="C16" s="74" t="s">
        <v>182</v>
      </c>
      <c r="D16" s="137">
        <v>4</v>
      </c>
      <c r="E16" s="138">
        <v>0</v>
      </c>
      <c r="F16" s="119">
        <v>4</v>
      </c>
    </row>
    <row r="17" spans="1:6" s="25" customFormat="1">
      <c r="A17" s="183" t="s">
        <v>118</v>
      </c>
      <c r="B17" s="182" t="s">
        <v>111</v>
      </c>
      <c r="C17" s="74" t="s">
        <v>183</v>
      </c>
      <c r="D17" s="137">
        <v>4</v>
      </c>
      <c r="E17" s="138">
        <v>0</v>
      </c>
      <c r="F17" s="119">
        <v>4</v>
      </c>
    </row>
    <row r="18" spans="1:6" s="25" customFormat="1">
      <c r="A18" s="183" t="s">
        <v>119</v>
      </c>
      <c r="B18" s="182" t="s">
        <v>111</v>
      </c>
      <c r="C18" s="74" t="s">
        <v>184</v>
      </c>
      <c r="D18" s="137">
        <v>772.22426899999994</v>
      </c>
      <c r="E18" s="138">
        <v>772.22426899999994</v>
      </c>
      <c r="F18" s="119">
        <v>0</v>
      </c>
    </row>
    <row r="19" spans="1:6" s="25" customFormat="1">
      <c r="A19" s="183" t="s">
        <v>120</v>
      </c>
      <c r="B19" s="182" t="s">
        <v>111</v>
      </c>
      <c r="C19" s="74" t="s">
        <v>185</v>
      </c>
      <c r="D19" s="137">
        <v>682.74585399999989</v>
      </c>
      <c r="E19" s="138">
        <v>682.74585399999989</v>
      </c>
      <c r="F19" s="119">
        <v>0</v>
      </c>
    </row>
    <row r="20" spans="1:6" s="25" customFormat="1">
      <c r="A20" s="183" t="s">
        <v>121</v>
      </c>
      <c r="B20" s="182" t="s">
        <v>111</v>
      </c>
      <c r="C20" s="74" t="s">
        <v>186</v>
      </c>
      <c r="D20" s="137">
        <v>519.15505399999995</v>
      </c>
      <c r="E20" s="138">
        <v>519.15505399999995</v>
      </c>
      <c r="F20" s="119">
        <v>0</v>
      </c>
    </row>
    <row r="21" spans="1:6" s="25" customFormat="1">
      <c r="A21" s="183" t="s">
        <v>122</v>
      </c>
      <c r="B21" s="182" t="s">
        <v>111</v>
      </c>
      <c r="C21" s="74" t="s">
        <v>187</v>
      </c>
      <c r="D21" s="137">
        <v>163.5908</v>
      </c>
      <c r="E21" s="138">
        <v>163.5908</v>
      </c>
      <c r="F21" s="119">
        <v>0</v>
      </c>
    </row>
    <row r="22" spans="1:6" s="25" customFormat="1">
      <c r="A22" s="183" t="s">
        <v>123</v>
      </c>
      <c r="B22" s="182" t="s">
        <v>111</v>
      </c>
      <c r="C22" s="74" t="s">
        <v>188</v>
      </c>
      <c r="D22" s="137">
        <v>43.417159999999996</v>
      </c>
      <c r="E22" s="138">
        <v>43.417159999999996</v>
      </c>
      <c r="F22" s="119">
        <v>0</v>
      </c>
    </row>
    <row r="23" spans="1:6" s="25" customFormat="1">
      <c r="A23" s="183" t="s">
        <v>124</v>
      </c>
      <c r="B23" s="182" t="s">
        <v>111</v>
      </c>
      <c r="C23" s="74" t="s">
        <v>189</v>
      </c>
      <c r="D23" s="137">
        <v>43.417159999999996</v>
      </c>
      <c r="E23" s="138">
        <v>43.417159999999996</v>
      </c>
      <c r="F23" s="119">
        <v>0</v>
      </c>
    </row>
    <row r="24" spans="1:6" s="25" customFormat="1">
      <c r="A24" s="183" t="s">
        <v>125</v>
      </c>
      <c r="B24" s="182" t="s">
        <v>111</v>
      </c>
      <c r="C24" s="74" t="s">
        <v>190</v>
      </c>
      <c r="D24" s="137">
        <v>46.061254999999996</v>
      </c>
      <c r="E24" s="138">
        <v>46.061254999999996</v>
      </c>
      <c r="F24" s="119">
        <v>0</v>
      </c>
    </row>
    <row r="25" spans="1:6" s="25" customFormat="1">
      <c r="A25" s="183" t="s">
        <v>126</v>
      </c>
      <c r="B25" s="182" t="s">
        <v>111</v>
      </c>
      <c r="C25" s="74" t="s">
        <v>191</v>
      </c>
      <c r="D25" s="137">
        <v>46.061254999999996</v>
      </c>
      <c r="E25" s="138">
        <v>46.061254999999996</v>
      </c>
      <c r="F25" s="119">
        <v>0</v>
      </c>
    </row>
    <row r="26" spans="1:6" s="25" customFormat="1">
      <c r="A26" s="183" t="s">
        <v>127</v>
      </c>
      <c r="B26" s="182" t="s">
        <v>111</v>
      </c>
      <c r="C26" s="74" t="s">
        <v>192</v>
      </c>
      <c r="D26" s="137">
        <v>138.74103200000002</v>
      </c>
      <c r="E26" s="138">
        <v>138.74103200000002</v>
      </c>
      <c r="F26" s="119">
        <v>0</v>
      </c>
    </row>
    <row r="27" spans="1:6" s="25" customFormat="1">
      <c r="A27" s="183" t="s">
        <v>128</v>
      </c>
      <c r="B27" s="182" t="s">
        <v>111</v>
      </c>
      <c r="C27" s="74" t="s">
        <v>193</v>
      </c>
      <c r="D27" s="137">
        <v>113.47163199999999</v>
      </c>
      <c r="E27" s="138">
        <v>113.47163199999999</v>
      </c>
      <c r="F27" s="119">
        <v>0</v>
      </c>
    </row>
    <row r="28" spans="1:6" s="25" customFormat="1">
      <c r="A28" s="183" t="s">
        <v>129</v>
      </c>
      <c r="B28" s="182" t="s">
        <v>111</v>
      </c>
      <c r="C28" s="74" t="s">
        <v>194</v>
      </c>
      <c r="D28" s="137">
        <v>84.856459999999998</v>
      </c>
      <c r="E28" s="138">
        <v>84.856459999999998</v>
      </c>
      <c r="F28" s="119">
        <v>0</v>
      </c>
    </row>
    <row r="29" spans="1:6" s="25" customFormat="1">
      <c r="A29" s="183" t="s">
        <v>130</v>
      </c>
      <c r="B29" s="182" t="s">
        <v>111</v>
      </c>
      <c r="C29" s="74" t="s">
        <v>195</v>
      </c>
      <c r="D29" s="137">
        <v>28.615171999999998</v>
      </c>
      <c r="E29" s="138">
        <v>28.615171999999998</v>
      </c>
      <c r="F29" s="119">
        <v>0</v>
      </c>
    </row>
    <row r="30" spans="1:6" s="25" customFormat="1">
      <c r="A30" s="183" t="s">
        <v>131</v>
      </c>
      <c r="B30" s="182" t="s">
        <v>111</v>
      </c>
      <c r="C30" s="74" t="s">
        <v>196</v>
      </c>
      <c r="D30" s="137">
        <v>25.259399999999996</v>
      </c>
      <c r="E30" s="138">
        <v>25.259399999999996</v>
      </c>
      <c r="F30" s="119">
        <v>0</v>
      </c>
    </row>
    <row r="31" spans="1:6" s="25" customFormat="1">
      <c r="A31" s="183" t="s">
        <v>132</v>
      </c>
      <c r="B31" s="182" t="s">
        <v>111</v>
      </c>
      <c r="C31" s="74" t="s">
        <v>197</v>
      </c>
      <c r="D31" s="137">
        <v>25.259399999999996</v>
      </c>
      <c r="E31" s="138">
        <v>25.259399999999996</v>
      </c>
      <c r="F31" s="119">
        <v>0</v>
      </c>
    </row>
    <row r="32" spans="1:6" s="25" customFormat="1">
      <c r="A32" s="183" t="s">
        <v>139</v>
      </c>
      <c r="B32" s="182" t="s">
        <v>111</v>
      </c>
      <c r="C32" s="74" t="s">
        <v>204</v>
      </c>
      <c r="D32" s="137">
        <v>3884.013226</v>
      </c>
      <c r="E32" s="138">
        <v>1680.6665780000001</v>
      </c>
      <c r="F32" s="119">
        <v>2203.3466480000002</v>
      </c>
    </row>
    <row r="33" spans="1:6" s="25" customFormat="1">
      <c r="A33" s="183" t="s">
        <v>140</v>
      </c>
      <c r="B33" s="182" t="s">
        <v>111</v>
      </c>
      <c r="C33" s="74" t="s">
        <v>205</v>
      </c>
      <c r="D33" s="137">
        <v>2574.7731760000006</v>
      </c>
      <c r="E33" s="138">
        <v>1415.6380420000003</v>
      </c>
      <c r="F33" s="119">
        <v>1159.1351340000001</v>
      </c>
    </row>
    <row r="34" spans="1:6" s="25" customFormat="1">
      <c r="A34" s="183" t="s">
        <v>141</v>
      </c>
      <c r="B34" s="182" t="s">
        <v>111</v>
      </c>
      <c r="C34" s="74" t="s">
        <v>206</v>
      </c>
      <c r="D34" s="137">
        <v>943.21755999999993</v>
      </c>
      <c r="E34" s="138">
        <v>943.21755999999993</v>
      </c>
      <c r="F34" s="119">
        <v>0</v>
      </c>
    </row>
    <row r="35" spans="1:6" s="25" customFormat="1">
      <c r="A35" s="183" t="s">
        <v>142</v>
      </c>
      <c r="B35" s="182" t="s">
        <v>111</v>
      </c>
      <c r="C35" s="74" t="s">
        <v>207</v>
      </c>
      <c r="D35" s="137">
        <v>34.207999999999998</v>
      </c>
      <c r="E35" s="138">
        <v>34.207999999999998</v>
      </c>
      <c r="F35" s="119">
        <v>0</v>
      </c>
    </row>
    <row r="36" spans="1:6" s="25" customFormat="1">
      <c r="A36" s="181">
        <v>2130103</v>
      </c>
      <c r="B36" s="182"/>
      <c r="C36" s="108" t="s">
        <v>333</v>
      </c>
      <c r="D36" s="137">
        <v>9</v>
      </c>
      <c r="E36" s="138">
        <v>9</v>
      </c>
      <c r="F36" s="119">
        <v>0</v>
      </c>
    </row>
    <row r="37" spans="1:6" s="25" customFormat="1">
      <c r="A37" s="183" t="s">
        <v>143</v>
      </c>
      <c r="B37" s="182" t="s">
        <v>111</v>
      </c>
      <c r="C37" s="74" t="s">
        <v>208</v>
      </c>
      <c r="D37" s="137">
        <v>138.62248199999999</v>
      </c>
      <c r="E37" s="138">
        <v>138.62248199999999</v>
      </c>
      <c r="F37" s="119">
        <v>0</v>
      </c>
    </row>
    <row r="38" spans="1:6" s="25" customFormat="1">
      <c r="A38" s="183" t="s">
        <v>144</v>
      </c>
      <c r="B38" s="182" t="s">
        <v>111</v>
      </c>
      <c r="C38" s="74" t="s">
        <v>209</v>
      </c>
      <c r="D38" s="137">
        <v>373.77184</v>
      </c>
      <c r="E38" s="138">
        <v>290.58999999999997</v>
      </c>
      <c r="F38" s="119">
        <v>83.181839999999994</v>
      </c>
    </row>
    <row r="39" spans="1:6" s="25" customFormat="1">
      <c r="A39" s="183" t="s">
        <v>145</v>
      </c>
      <c r="B39" s="182" t="s">
        <v>111</v>
      </c>
      <c r="C39" s="74" t="s">
        <v>210</v>
      </c>
      <c r="D39" s="137">
        <v>179.68944999999999</v>
      </c>
      <c r="E39" s="138">
        <v>0</v>
      </c>
      <c r="F39" s="119">
        <v>179.68944999999999</v>
      </c>
    </row>
    <row r="40" spans="1:6" s="25" customFormat="1">
      <c r="A40" s="183" t="s">
        <v>146</v>
      </c>
      <c r="B40" s="182" t="s">
        <v>111</v>
      </c>
      <c r="C40" s="74" t="s">
        <v>211</v>
      </c>
      <c r="D40" s="137">
        <v>42.107349999999997</v>
      </c>
      <c r="E40" s="138">
        <v>0</v>
      </c>
      <c r="F40" s="119">
        <v>42.107349999999997</v>
      </c>
    </row>
    <row r="41" spans="1:6" s="25" customFormat="1">
      <c r="A41" s="183" t="s">
        <v>147</v>
      </c>
      <c r="B41" s="182" t="s">
        <v>111</v>
      </c>
      <c r="C41" s="74" t="s">
        <v>212</v>
      </c>
      <c r="D41" s="137">
        <v>22.498929</v>
      </c>
      <c r="E41" s="138">
        <v>0</v>
      </c>
      <c r="F41" s="119">
        <v>22.498929</v>
      </c>
    </row>
    <row r="42" spans="1:6" s="25" customFormat="1">
      <c r="A42" s="183" t="s">
        <v>148</v>
      </c>
      <c r="B42" s="182" t="s">
        <v>111</v>
      </c>
      <c r="C42" s="74" t="s">
        <v>213</v>
      </c>
      <c r="D42" s="137">
        <v>20.151</v>
      </c>
      <c r="E42" s="138">
        <v>0</v>
      </c>
      <c r="F42" s="119">
        <v>20.151</v>
      </c>
    </row>
    <row r="43" spans="1:6" s="25" customFormat="1">
      <c r="A43" s="183" t="s">
        <v>149</v>
      </c>
      <c r="B43" s="182" t="s">
        <v>111</v>
      </c>
      <c r="C43" s="74" t="s">
        <v>214</v>
      </c>
      <c r="D43" s="137">
        <v>89.917020999999991</v>
      </c>
      <c r="E43" s="138">
        <v>0</v>
      </c>
      <c r="F43" s="119">
        <v>89.917020999999991</v>
      </c>
    </row>
    <row r="44" spans="1:6" s="25" customFormat="1">
      <c r="A44" s="183" t="s">
        <v>150</v>
      </c>
      <c r="B44" s="182" t="s">
        <v>111</v>
      </c>
      <c r="C44" s="74" t="s">
        <v>215</v>
      </c>
      <c r="D44" s="137">
        <v>281.81816099999998</v>
      </c>
      <c r="E44" s="138">
        <v>0</v>
      </c>
      <c r="F44" s="119">
        <v>281.81816099999998</v>
      </c>
    </row>
    <row r="45" spans="1:6" s="25" customFormat="1">
      <c r="A45" s="183" t="s">
        <v>151</v>
      </c>
      <c r="B45" s="182" t="s">
        <v>111</v>
      </c>
      <c r="C45" s="74" t="s">
        <v>216</v>
      </c>
      <c r="D45" s="137">
        <v>264.36232999999999</v>
      </c>
      <c r="E45" s="138">
        <v>0</v>
      </c>
      <c r="F45" s="119">
        <v>264.36232999999999</v>
      </c>
    </row>
    <row r="46" spans="1:6" s="25" customFormat="1">
      <c r="A46" s="183" t="s">
        <v>152</v>
      </c>
      <c r="B46" s="182" t="s">
        <v>111</v>
      </c>
      <c r="C46" s="74" t="s">
        <v>217</v>
      </c>
      <c r="D46" s="137">
        <v>5.5600000000000005</v>
      </c>
      <c r="E46" s="138">
        <v>0</v>
      </c>
      <c r="F46" s="119">
        <v>5.5600000000000005</v>
      </c>
    </row>
    <row r="47" spans="1:6" s="25" customFormat="1">
      <c r="A47" s="183" t="s">
        <v>153</v>
      </c>
      <c r="B47" s="182" t="s">
        <v>111</v>
      </c>
      <c r="C47" s="74" t="s">
        <v>218</v>
      </c>
      <c r="D47" s="137">
        <v>16.096997000000002</v>
      </c>
      <c r="E47" s="138">
        <v>0</v>
      </c>
      <c r="F47" s="119">
        <v>16.096997000000002</v>
      </c>
    </row>
    <row r="48" spans="1:6" s="25" customFormat="1">
      <c r="A48" s="183" t="s">
        <v>154</v>
      </c>
      <c r="B48" s="182" t="s">
        <v>111</v>
      </c>
      <c r="C48" s="74" t="s">
        <v>219</v>
      </c>
      <c r="D48" s="137">
        <v>153.75205600000001</v>
      </c>
      <c r="E48" s="138">
        <v>0</v>
      </c>
      <c r="F48" s="119">
        <v>153.75205600000001</v>
      </c>
    </row>
    <row r="49" spans="1:6" s="25" customFormat="1">
      <c r="A49" s="183" t="s">
        <v>155</v>
      </c>
      <c r="B49" s="182" t="s">
        <v>111</v>
      </c>
      <c r="C49" s="74" t="s">
        <v>220</v>
      </c>
      <c r="D49" s="137">
        <v>1274.9148500000001</v>
      </c>
      <c r="E49" s="138">
        <v>265.02853599999997</v>
      </c>
      <c r="F49" s="119">
        <v>1009.8863140000001</v>
      </c>
    </row>
    <row r="50" spans="1:6" s="25" customFormat="1">
      <c r="A50" s="183" t="s">
        <v>156</v>
      </c>
      <c r="B50" s="182" t="s">
        <v>111</v>
      </c>
      <c r="C50" s="74" t="s">
        <v>206</v>
      </c>
      <c r="D50" s="137">
        <v>253.02853599999997</v>
      </c>
      <c r="E50" s="138">
        <v>253.02853599999997</v>
      </c>
      <c r="F50" s="119">
        <v>0</v>
      </c>
    </row>
    <row r="51" spans="1:6" s="25" customFormat="1">
      <c r="A51" s="183" t="s">
        <v>157</v>
      </c>
      <c r="B51" s="182" t="s">
        <v>111</v>
      </c>
      <c r="C51" s="74" t="s">
        <v>221</v>
      </c>
      <c r="D51" s="137">
        <v>12</v>
      </c>
      <c r="E51" s="138">
        <v>12</v>
      </c>
      <c r="F51" s="119">
        <v>0</v>
      </c>
    </row>
    <row r="52" spans="1:6" s="25" customFormat="1">
      <c r="A52" s="183" t="s">
        <v>158</v>
      </c>
      <c r="B52" s="182" t="s">
        <v>111</v>
      </c>
      <c r="C52" s="74" t="s">
        <v>222</v>
      </c>
      <c r="D52" s="137">
        <v>489.979962</v>
      </c>
      <c r="E52" s="138">
        <v>0</v>
      </c>
      <c r="F52" s="119">
        <v>489.979962</v>
      </c>
    </row>
    <row r="53" spans="1:6" s="25" customFormat="1">
      <c r="A53" s="183" t="s">
        <v>159</v>
      </c>
      <c r="B53" s="182" t="s">
        <v>111</v>
      </c>
      <c r="C53" s="74" t="s">
        <v>223</v>
      </c>
      <c r="D53" s="137">
        <v>5</v>
      </c>
      <c r="E53" s="138">
        <v>0</v>
      </c>
      <c r="F53" s="119">
        <v>5</v>
      </c>
    </row>
    <row r="54" spans="1:6" s="25" customFormat="1">
      <c r="A54" s="183" t="s">
        <v>160</v>
      </c>
      <c r="B54" s="182" t="s">
        <v>111</v>
      </c>
      <c r="C54" s="74" t="s">
        <v>224</v>
      </c>
      <c r="D54" s="137">
        <v>143.83135100000001</v>
      </c>
      <c r="E54" s="138">
        <v>0</v>
      </c>
      <c r="F54" s="119">
        <v>143.83135100000001</v>
      </c>
    </row>
    <row r="55" spans="1:6" s="25" customFormat="1">
      <c r="A55" s="183" t="s">
        <v>161</v>
      </c>
      <c r="B55" s="182" t="s">
        <v>111</v>
      </c>
      <c r="C55" s="74" t="s">
        <v>225</v>
      </c>
      <c r="D55" s="137">
        <v>16.382474999999999</v>
      </c>
      <c r="E55" s="138">
        <v>0</v>
      </c>
      <c r="F55" s="119">
        <v>16.382474999999999</v>
      </c>
    </row>
    <row r="56" spans="1:6" s="25" customFormat="1">
      <c r="A56" s="183" t="s">
        <v>162</v>
      </c>
      <c r="B56" s="182" t="s">
        <v>111</v>
      </c>
      <c r="C56" s="74" t="s">
        <v>226</v>
      </c>
      <c r="D56" s="137">
        <v>9.68</v>
      </c>
      <c r="E56" s="138">
        <v>0</v>
      </c>
      <c r="F56" s="119">
        <v>9.68</v>
      </c>
    </row>
    <row r="57" spans="1:6" s="25" customFormat="1">
      <c r="A57" s="183" t="s">
        <v>163</v>
      </c>
      <c r="B57" s="182" t="s">
        <v>111</v>
      </c>
      <c r="C57" s="74" t="s">
        <v>227</v>
      </c>
      <c r="D57" s="137">
        <v>70.162126000000001</v>
      </c>
      <c r="E57" s="138">
        <v>0</v>
      </c>
      <c r="F57" s="119">
        <v>70.162126000000001</v>
      </c>
    </row>
    <row r="58" spans="1:6" s="25" customFormat="1">
      <c r="A58" s="183" t="s">
        <v>164</v>
      </c>
      <c r="B58" s="182" t="s">
        <v>111</v>
      </c>
      <c r="C58" s="74" t="s">
        <v>228</v>
      </c>
      <c r="D58" s="137">
        <v>274.85039999999998</v>
      </c>
      <c r="E58" s="138">
        <v>0</v>
      </c>
      <c r="F58" s="119">
        <v>274.85039999999998</v>
      </c>
    </row>
    <row r="59" spans="1:6" s="25" customFormat="1">
      <c r="A59" s="205" t="s">
        <v>165</v>
      </c>
      <c r="B59" s="206" t="s">
        <v>111</v>
      </c>
      <c r="C59" s="116" t="s">
        <v>229</v>
      </c>
      <c r="D59" s="137">
        <v>34.325200000000002</v>
      </c>
      <c r="E59" s="139">
        <v>0</v>
      </c>
      <c r="F59" s="119">
        <v>34.325200000000002</v>
      </c>
    </row>
    <row r="60" spans="1:6" s="25" customFormat="1">
      <c r="A60" s="184" t="s">
        <v>166</v>
      </c>
      <c r="B60" s="184" t="s">
        <v>111</v>
      </c>
      <c r="C60" s="117" t="s">
        <v>230</v>
      </c>
      <c r="D60" s="137">
        <v>34.325200000000002</v>
      </c>
      <c r="E60" s="140">
        <v>0</v>
      </c>
      <c r="F60" s="119">
        <v>34.325200000000002</v>
      </c>
    </row>
    <row r="61" spans="1:6" s="25" customFormat="1">
      <c r="A61" s="184" t="s">
        <v>167</v>
      </c>
      <c r="B61" s="184" t="s">
        <v>111</v>
      </c>
      <c r="C61" s="117" t="s">
        <v>231</v>
      </c>
      <c r="D61" s="137">
        <v>2</v>
      </c>
      <c r="E61" s="140">
        <v>0</v>
      </c>
      <c r="F61" s="119">
        <v>2</v>
      </c>
    </row>
    <row r="62" spans="1:6" s="25" customFormat="1">
      <c r="A62" s="184" t="s">
        <v>168</v>
      </c>
      <c r="B62" s="184" t="s">
        <v>111</v>
      </c>
      <c r="C62" s="117" t="s">
        <v>232</v>
      </c>
      <c r="D62" s="137">
        <v>2</v>
      </c>
      <c r="E62" s="140">
        <v>0</v>
      </c>
      <c r="F62" s="119">
        <v>2</v>
      </c>
    </row>
    <row r="63" spans="1:6" s="25" customFormat="1">
      <c r="A63" s="184" t="s">
        <v>169</v>
      </c>
      <c r="B63" s="184" t="s">
        <v>111</v>
      </c>
      <c r="C63" s="117" t="s">
        <v>233</v>
      </c>
      <c r="D63" s="137">
        <v>2</v>
      </c>
      <c r="E63" s="140">
        <v>0</v>
      </c>
      <c r="F63" s="119">
        <v>2</v>
      </c>
    </row>
    <row r="64" spans="1:6" s="25" customFormat="1">
      <c r="A64" s="150">
        <v>216</v>
      </c>
      <c r="B64" s="150"/>
      <c r="C64" s="118" t="s">
        <v>330</v>
      </c>
      <c r="D64" s="137">
        <v>76.58</v>
      </c>
      <c r="E64" s="140">
        <v>0</v>
      </c>
      <c r="F64" s="119">
        <v>76.58</v>
      </c>
    </row>
    <row r="65" spans="1:6" s="25" customFormat="1">
      <c r="A65" s="150">
        <v>21602</v>
      </c>
      <c r="B65" s="150"/>
      <c r="C65" s="118" t="s">
        <v>331</v>
      </c>
      <c r="D65" s="137">
        <v>76.58</v>
      </c>
      <c r="E65" s="140">
        <v>0</v>
      </c>
      <c r="F65" s="119">
        <v>76.58</v>
      </c>
    </row>
    <row r="66" spans="1:6" s="25" customFormat="1">
      <c r="A66" s="150">
        <v>2160299</v>
      </c>
      <c r="B66" s="150"/>
      <c r="C66" s="118" t="s">
        <v>332</v>
      </c>
      <c r="D66" s="137">
        <v>76.58</v>
      </c>
      <c r="E66" s="140">
        <v>0</v>
      </c>
      <c r="F66" s="119">
        <v>76.58</v>
      </c>
    </row>
    <row r="67" spans="1:6" s="25" customFormat="1">
      <c r="A67" s="184" t="s">
        <v>170</v>
      </c>
      <c r="B67" s="184" t="s">
        <v>111</v>
      </c>
      <c r="C67" s="117" t="s">
        <v>234</v>
      </c>
      <c r="D67" s="137">
        <v>188.80269999999999</v>
      </c>
      <c r="E67" s="140">
        <v>188.80269999999999</v>
      </c>
      <c r="F67" s="119">
        <v>0</v>
      </c>
    </row>
    <row r="68" spans="1:6" s="25" customFormat="1">
      <c r="A68" s="184" t="s">
        <v>171</v>
      </c>
      <c r="B68" s="184" t="s">
        <v>111</v>
      </c>
      <c r="C68" s="117" t="s">
        <v>235</v>
      </c>
      <c r="D68" s="137">
        <v>188.80269999999999</v>
      </c>
      <c r="E68" s="140">
        <v>188.80269999999999</v>
      </c>
      <c r="F68" s="119">
        <v>0</v>
      </c>
    </row>
    <row r="69" spans="1:6" s="25" customFormat="1">
      <c r="A69" s="184" t="s">
        <v>172</v>
      </c>
      <c r="B69" s="184" t="s">
        <v>111</v>
      </c>
      <c r="C69" s="117" t="s">
        <v>236</v>
      </c>
      <c r="D69" s="137">
        <v>188.80269999999999</v>
      </c>
      <c r="E69" s="140">
        <v>188.80269999999999</v>
      </c>
      <c r="F69" s="119">
        <v>0</v>
      </c>
    </row>
    <row r="70" spans="1:6">
      <c r="A70" s="26"/>
      <c r="B70" s="26"/>
    </row>
  </sheetData>
  <mergeCells count="69">
    <mergeCell ref="A63:B63"/>
    <mergeCell ref="A10:B10"/>
    <mergeCell ref="A11:B11"/>
    <mergeCell ref="A56:B56"/>
    <mergeCell ref="A57:B57"/>
    <mergeCell ref="A58:B58"/>
    <mergeCell ref="A59:B59"/>
    <mergeCell ref="A60:B60"/>
    <mergeCell ref="A43:B43"/>
    <mergeCell ref="A44:B44"/>
    <mergeCell ref="A45:B45"/>
    <mergeCell ref="A46:B46"/>
    <mergeCell ref="A51:B51"/>
    <mergeCell ref="A52:B52"/>
    <mergeCell ref="A41:B41"/>
    <mergeCell ref="A54:B54"/>
    <mergeCell ref="A53:B53"/>
    <mergeCell ref="A62:B62"/>
    <mergeCell ref="A8:C8"/>
    <mergeCell ref="A27:B27"/>
    <mergeCell ref="A28:B28"/>
    <mergeCell ref="A29:B29"/>
    <mergeCell ref="A30:B30"/>
    <mergeCell ref="A23:B23"/>
    <mergeCell ref="A24:B24"/>
    <mergeCell ref="A25:B25"/>
    <mergeCell ref="A20:B20"/>
    <mergeCell ref="A26:B26"/>
    <mergeCell ref="A9:C9"/>
    <mergeCell ref="A17:B17"/>
    <mergeCell ref="A67:B67"/>
    <mergeCell ref="A69:B69"/>
    <mergeCell ref="A12:B12"/>
    <mergeCell ref="A13:B13"/>
    <mergeCell ref="A14:B14"/>
    <mergeCell ref="A15:B15"/>
    <mergeCell ref="A16:B16"/>
    <mergeCell ref="A21:B21"/>
    <mergeCell ref="A18:B18"/>
    <mergeCell ref="A68:B68"/>
    <mergeCell ref="A32:B32"/>
    <mergeCell ref="A35:B35"/>
    <mergeCell ref="A37:B37"/>
    <mergeCell ref="A38:B38"/>
    <mergeCell ref="A64:B64"/>
    <mergeCell ref="A65:B65"/>
    <mergeCell ref="A1:F1"/>
    <mergeCell ref="A4:C4"/>
    <mergeCell ref="A5:B7"/>
    <mergeCell ref="C5:C7"/>
    <mergeCell ref="D4:D7"/>
    <mergeCell ref="E4:E7"/>
    <mergeCell ref="F4:F7"/>
    <mergeCell ref="A66:B66"/>
    <mergeCell ref="A36:B36"/>
    <mergeCell ref="A19:B19"/>
    <mergeCell ref="A22:B22"/>
    <mergeCell ref="A33:B33"/>
    <mergeCell ref="A34:B34"/>
    <mergeCell ref="A31:B31"/>
    <mergeCell ref="A39:B39"/>
    <mergeCell ref="A40:B40"/>
    <mergeCell ref="A61:B61"/>
    <mergeCell ref="A47:B47"/>
    <mergeCell ref="A48:B48"/>
    <mergeCell ref="A49:B49"/>
    <mergeCell ref="A42:B42"/>
    <mergeCell ref="A50:B50"/>
    <mergeCell ref="A55:B55"/>
  </mergeCells>
  <phoneticPr fontId="2" type="noConversion"/>
  <printOptions horizontalCentered="1"/>
  <pageMargins left="0.35433070866141736" right="0.35433070866141736" top="0.19685039370078741" bottom="0.27559055118110237" header="0.15748031496062992" footer="0.19685039370078741"/>
  <pageSetup paperSize="9" scale="90"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A3" sqref="A3"/>
    </sheetView>
  </sheetViews>
  <sheetFormatPr defaultRowHeight="14.25"/>
  <cols>
    <col min="1" max="1" width="9.625" style="97" customWidth="1"/>
    <col min="2" max="2" width="26.375" style="97" customWidth="1"/>
    <col min="3" max="3" width="15" style="97" bestFit="1" customWidth="1"/>
    <col min="4" max="4" width="9.5" style="97" customWidth="1"/>
    <col min="5" max="5" width="26.375" style="97" customWidth="1"/>
    <col min="6" max="6" width="12.875" style="97" customWidth="1"/>
    <col min="7" max="16384" width="9" style="97"/>
  </cols>
  <sheetData>
    <row r="1" spans="1:6" s="84" customFormat="1" ht="30" customHeight="1">
      <c r="A1" s="208" t="s">
        <v>300</v>
      </c>
      <c r="B1" s="208"/>
      <c r="C1" s="208"/>
      <c r="D1" s="208"/>
      <c r="E1" s="208"/>
      <c r="F1" s="208"/>
    </row>
    <row r="2" spans="1:6" s="86" customFormat="1" ht="11.1" customHeight="1">
      <c r="A2" s="85"/>
      <c r="B2" s="85"/>
      <c r="C2" s="85"/>
      <c r="E2" s="85"/>
      <c r="F2" s="87" t="s">
        <v>301</v>
      </c>
    </row>
    <row r="3" spans="1:6" s="86" customFormat="1" ht="15" customHeight="1" thickBot="1">
      <c r="A3" s="88" t="s">
        <v>346</v>
      </c>
      <c r="B3" s="85"/>
      <c r="C3" s="85"/>
      <c r="D3" s="89"/>
      <c r="E3" s="85"/>
      <c r="F3" s="87" t="s">
        <v>302</v>
      </c>
    </row>
    <row r="4" spans="1:6" s="86" customFormat="1" ht="36.75" customHeight="1">
      <c r="A4" s="209" t="s">
        <v>303</v>
      </c>
      <c r="B4" s="209"/>
      <c r="C4" s="209"/>
      <c r="D4" s="209" t="s">
        <v>304</v>
      </c>
      <c r="E4" s="209"/>
      <c r="F4" s="209"/>
    </row>
    <row r="5" spans="1:6" s="92" customFormat="1" ht="39.75" customHeight="1">
      <c r="A5" s="90" t="s">
        <v>305</v>
      </c>
      <c r="B5" s="91" t="s">
        <v>306</v>
      </c>
      <c r="C5" s="91" t="s">
        <v>307</v>
      </c>
      <c r="D5" s="114" t="s">
        <v>305</v>
      </c>
      <c r="E5" s="91" t="s">
        <v>306</v>
      </c>
      <c r="F5" s="91" t="s">
        <v>307</v>
      </c>
    </row>
    <row r="6" spans="1:6" s="92" customFormat="1" ht="17.25" customHeight="1">
      <c r="A6" s="93" t="s">
        <v>239</v>
      </c>
      <c r="B6" s="93" t="s">
        <v>270</v>
      </c>
      <c r="C6" s="94">
        <v>1588.9467140000002</v>
      </c>
      <c r="D6" s="93" t="s">
        <v>244</v>
      </c>
      <c r="E6" s="93" t="s">
        <v>274</v>
      </c>
      <c r="F6" s="114">
        <v>190.41196600000001</v>
      </c>
    </row>
    <row r="7" spans="1:6" s="92" customFormat="1" ht="17.25" customHeight="1">
      <c r="A7" s="93" t="s">
        <v>240</v>
      </c>
      <c r="B7" s="93" t="s">
        <v>271</v>
      </c>
      <c r="C7" s="94">
        <v>1000.566792</v>
      </c>
      <c r="D7" s="93" t="s">
        <v>245</v>
      </c>
      <c r="E7" s="93" t="s">
        <v>275</v>
      </c>
      <c r="F7" s="114">
        <v>22.125629999999997</v>
      </c>
    </row>
    <row r="8" spans="1:6" s="95" customFormat="1" ht="17.25" customHeight="1">
      <c r="A8" s="93" t="s">
        <v>241</v>
      </c>
      <c r="B8" s="93" t="s">
        <v>272</v>
      </c>
      <c r="C8" s="94">
        <v>147.49005</v>
      </c>
      <c r="D8" s="93" t="s">
        <v>246</v>
      </c>
      <c r="E8" s="93" t="s">
        <v>276</v>
      </c>
      <c r="F8" s="114">
        <v>0.22844</v>
      </c>
    </row>
    <row r="9" spans="1:6" s="95" customFormat="1" ht="17.25" customHeight="1">
      <c r="A9" s="93" t="s">
        <v>242</v>
      </c>
      <c r="B9" s="93" t="s">
        <v>273</v>
      </c>
      <c r="C9" s="94">
        <v>120.3175</v>
      </c>
      <c r="D9" s="93" t="s">
        <v>247</v>
      </c>
      <c r="E9" s="93" t="s">
        <v>277</v>
      </c>
      <c r="F9" s="114">
        <v>0.3306</v>
      </c>
    </row>
    <row r="10" spans="1:6" s="95" customFormat="1" ht="17.25" customHeight="1">
      <c r="A10" s="93" t="s">
        <v>243</v>
      </c>
      <c r="B10" s="120" t="s">
        <v>342</v>
      </c>
      <c r="C10" s="94">
        <v>268.56</v>
      </c>
      <c r="D10" s="93" t="s">
        <v>248</v>
      </c>
      <c r="E10" s="93" t="s">
        <v>278</v>
      </c>
      <c r="F10" s="114">
        <v>0.76754100000000003</v>
      </c>
    </row>
    <row r="11" spans="1:6" s="95" customFormat="1" ht="17.25" customHeight="1">
      <c r="A11" s="121">
        <v>30107</v>
      </c>
      <c r="B11" s="120" t="s">
        <v>337</v>
      </c>
      <c r="C11" s="94">
        <v>49.599999999999994</v>
      </c>
      <c r="D11" s="93" t="s">
        <v>249</v>
      </c>
      <c r="E11" s="93" t="s">
        <v>279</v>
      </c>
      <c r="F11" s="114">
        <v>8.597862000000001</v>
      </c>
    </row>
    <row r="12" spans="1:6" s="95" customFormat="1" ht="17.25" customHeight="1">
      <c r="A12" s="122" t="s">
        <v>338</v>
      </c>
      <c r="B12" s="120" t="s">
        <v>339</v>
      </c>
      <c r="C12" s="94">
        <v>2.4</v>
      </c>
      <c r="D12" s="93" t="s">
        <v>250</v>
      </c>
      <c r="E12" s="93" t="s">
        <v>280</v>
      </c>
      <c r="F12" s="114">
        <v>40.056232000000001</v>
      </c>
    </row>
    <row r="13" spans="1:6" s="95" customFormat="1" ht="17.25" customHeight="1">
      <c r="A13" s="93" t="s">
        <v>261</v>
      </c>
      <c r="B13" s="93" t="s">
        <v>291</v>
      </c>
      <c r="C13" s="94">
        <v>999.734149</v>
      </c>
      <c r="D13" s="93" t="s">
        <v>251</v>
      </c>
      <c r="E13" s="93" t="s">
        <v>281</v>
      </c>
      <c r="F13" s="114">
        <v>3.5100000000000002</v>
      </c>
    </row>
    <row r="14" spans="1:6" s="95" customFormat="1" ht="17.25" customHeight="1">
      <c r="A14" s="93" t="s">
        <v>262</v>
      </c>
      <c r="B14" s="93" t="s">
        <v>292</v>
      </c>
      <c r="C14" s="94">
        <v>682.74585400000001</v>
      </c>
      <c r="D14" s="93" t="s">
        <v>252</v>
      </c>
      <c r="E14" s="93" t="s">
        <v>282</v>
      </c>
      <c r="F14" s="114">
        <v>8.3996999999999993</v>
      </c>
    </row>
    <row r="15" spans="1:6" s="92" customFormat="1" ht="17.25" customHeight="1">
      <c r="A15" s="93" t="s">
        <v>263</v>
      </c>
      <c r="B15" s="93" t="s">
        <v>293</v>
      </c>
      <c r="C15" s="94">
        <v>43.417159999999996</v>
      </c>
      <c r="D15" s="93" t="s">
        <v>253</v>
      </c>
      <c r="E15" s="93" t="s">
        <v>283</v>
      </c>
      <c r="F15" s="114">
        <v>6.6091200000000008</v>
      </c>
    </row>
    <row r="16" spans="1:6" s="92" customFormat="1" ht="17.25" customHeight="1">
      <c r="A16" s="93" t="s">
        <v>264</v>
      </c>
      <c r="B16" s="93" t="s">
        <v>294</v>
      </c>
      <c r="C16" s="94">
        <v>13.147780000000001</v>
      </c>
      <c r="D16" s="93" t="s">
        <v>254</v>
      </c>
      <c r="E16" s="93" t="s">
        <v>284</v>
      </c>
      <c r="F16" s="114">
        <v>0.95</v>
      </c>
    </row>
    <row r="17" spans="1:6" s="95" customFormat="1" ht="17.25" customHeight="1">
      <c r="A17" s="93" t="s">
        <v>265</v>
      </c>
      <c r="B17" s="93" t="s">
        <v>295</v>
      </c>
      <c r="C17" s="94">
        <v>25.499400000000001</v>
      </c>
      <c r="D17" s="93" t="s">
        <v>255</v>
      </c>
      <c r="E17" s="93" t="s">
        <v>285</v>
      </c>
      <c r="F17" s="114">
        <v>0.50950000000000006</v>
      </c>
    </row>
    <row r="18" spans="1:6" s="95" customFormat="1" ht="17.25" customHeight="1">
      <c r="A18" s="93" t="s">
        <v>266</v>
      </c>
      <c r="B18" s="93" t="s">
        <v>236</v>
      </c>
      <c r="C18" s="94">
        <v>188.80270000000002</v>
      </c>
      <c r="D18" s="93" t="s">
        <v>256</v>
      </c>
      <c r="E18" s="93" t="s">
        <v>286</v>
      </c>
      <c r="F18" s="114">
        <v>1.5534000000000001</v>
      </c>
    </row>
    <row r="19" spans="1:6" s="95" customFormat="1" ht="17.25" customHeight="1">
      <c r="A19" s="93" t="s">
        <v>267</v>
      </c>
      <c r="B19" s="93" t="s">
        <v>296</v>
      </c>
      <c r="C19" s="94">
        <v>46.091254999999997</v>
      </c>
      <c r="D19" s="93" t="s">
        <v>257</v>
      </c>
      <c r="E19" s="93" t="s">
        <v>287</v>
      </c>
      <c r="F19" s="114">
        <v>9.6826000000000008</v>
      </c>
    </row>
    <row r="20" spans="1:6" s="95" customFormat="1" ht="17.25" customHeight="1">
      <c r="A20" s="93"/>
      <c r="B20" s="93"/>
      <c r="C20" s="94"/>
      <c r="D20" s="121">
        <v>30218</v>
      </c>
      <c r="E20" s="120" t="s">
        <v>340</v>
      </c>
      <c r="F20" s="114">
        <v>9.3000000000000007</v>
      </c>
    </row>
    <row r="21" spans="1:6" s="95" customFormat="1" ht="17.25" customHeight="1">
      <c r="A21" s="93"/>
      <c r="B21" s="93"/>
      <c r="C21" s="94"/>
      <c r="D21" s="121">
        <v>30225</v>
      </c>
      <c r="E21" s="120" t="s">
        <v>341</v>
      </c>
      <c r="F21" s="114">
        <v>0.23</v>
      </c>
    </row>
    <row r="22" spans="1:6" s="95" customFormat="1" ht="17.25" customHeight="1">
      <c r="A22" s="93"/>
      <c r="B22" s="93"/>
      <c r="C22" s="94"/>
      <c r="D22" s="93" t="s">
        <v>258</v>
      </c>
      <c r="E22" s="93" t="s">
        <v>288</v>
      </c>
      <c r="F22" s="114">
        <v>27.954999999999998</v>
      </c>
    </row>
    <row r="23" spans="1:6" s="95" customFormat="1" ht="17.25" customHeight="1">
      <c r="A23" s="93"/>
      <c r="B23" s="93"/>
      <c r="C23" s="94"/>
      <c r="D23" s="93" t="s">
        <v>259</v>
      </c>
      <c r="E23" s="93" t="s">
        <v>289</v>
      </c>
      <c r="F23" s="114">
        <v>23.219217999999998</v>
      </c>
    </row>
    <row r="24" spans="1:6" s="95" customFormat="1" ht="17.25" customHeight="1">
      <c r="A24" s="93"/>
      <c r="B24" s="93"/>
      <c r="C24" s="94"/>
      <c r="D24" s="93" t="s">
        <v>260</v>
      </c>
      <c r="E24" s="93" t="s">
        <v>290</v>
      </c>
      <c r="F24" s="114">
        <v>26.377123000000005</v>
      </c>
    </row>
    <row r="25" spans="1:6" s="95" customFormat="1" ht="17.25" customHeight="1">
      <c r="A25" s="93"/>
      <c r="B25" s="93"/>
      <c r="C25" s="94"/>
      <c r="D25" s="93" t="s">
        <v>268</v>
      </c>
      <c r="E25" s="93" t="s">
        <v>297</v>
      </c>
      <c r="F25" s="114">
        <v>1.37175</v>
      </c>
    </row>
    <row r="26" spans="1:6" s="95" customFormat="1" ht="17.25" customHeight="1">
      <c r="A26" s="93"/>
      <c r="B26" s="93"/>
      <c r="C26" s="94"/>
      <c r="D26" s="93" t="s">
        <v>269</v>
      </c>
      <c r="E26" s="93" t="s">
        <v>298</v>
      </c>
      <c r="F26" s="114">
        <v>1.37175</v>
      </c>
    </row>
    <row r="27" spans="1:6" s="95" customFormat="1" ht="17.25" customHeight="1">
      <c r="A27" s="210" t="s">
        <v>308</v>
      </c>
      <c r="B27" s="210"/>
      <c r="C27" s="96">
        <v>2588.6708630000003</v>
      </c>
      <c r="D27" s="211" t="s">
        <v>309</v>
      </c>
      <c r="E27" s="211"/>
      <c r="F27" s="114">
        <v>191.783716</v>
      </c>
    </row>
    <row r="28" spans="1:6" ht="32.25" customHeight="1">
      <c r="A28" s="207" t="s">
        <v>310</v>
      </c>
      <c r="B28" s="207"/>
      <c r="C28" s="207"/>
      <c r="D28" s="207"/>
      <c r="E28" s="207"/>
      <c r="F28" s="207"/>
    </row>
    <row r="29" spans="1:6">
      <c r="A29" s="98"/>
    </row>
    <row r="30" spans="1:6">
      <c r="A30" s="98"/>
    </row>
    <row r="31" spans="1:6">
      <c r="A31" s="98"/>
    </row>
    <row r="32" spans="1:6">
      <c r="A32" s="98"/>
    </row>
  </sheetData>
  <mergeCells count="6">
    <mergeCell ref="A28:F28"/>
    <mergeCell ref="A1:F1"/>
    <mergeCell ref="A4:C4"/>
    <mergeCell ref="D4:F4"/>
    <mergeCell ref="A27:B27"/>
    <mergeCell ref="D27:E27"/>
  </mergeCells>
  <phoneticPr fontId="2" type="noConversion"/>
  <printOptions horizontalCentered="1"/>
  <pageMargins left="0.35433070866141736" right="0.35433070866141736" top="0.25" bottom="0.23" header="0.16" footer="0.19685039370078741"/>
  <pageSetup paperSize="9" scale="90"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selection activeCell="A3" sqref="A3"/>
    </sheetView>
  </sheetViews>
  <sheetFormatPr defaultRowHeight="14.25"/>
  <cols>
    <col min="1" max="12" width="10.125" style="27" customWidth="1"/>
    <col min="13" max="16384" width="9" style="27"/>
  </cols>
  <sheetData>
    <row r="1" spans="1:12" s="20" customFormat="1" ht="30" customHeight="1">
      <c r="A1" s="185" t="s">
        <v>102</v>
      </c>
      <c r="B1" s="185"/>
      <c r="C1" s="185"/>
      <c r="D1" s="185"/>
      <c r="E1" s="185"/>
      <c r="F1" s="185"/>
      <c r="G1" s="185"/>
      <c r="H1" s="185"/>
      <c r="I1" s="185"/>
      <c r="J1" s="185"/>
      <c r="K1" s="185"/>
      <c r="L1" s="185"/>
    </row>
    <row r="2" spans="1:12" s="22" customFormat="1" ht="11.1" customHeight="1">
      <c r="L2" s="62" t="s">
        <v>93</v>
      </c>
    </row>
    <row r="3" spans="1:12" s="22" customFormat="1" ht="15" customHeight="1" thickBot="1">
      <c r="A3" s="267" t="s">
        <v>343</v>
      </c>
      <c r="B3" s="70"/>
      <c r="C3" s="70"/>
      <c r="D3" s="21"/>
      <c r="E3" s="28"/>
      <c r="F3" s="28"/>
      <c r="G3" s="28"/>
      <c r="H3" s="28"/>
      <c r="I3" s="28"/>
      <c r="J3" s="28"/>
      <c r="K3" s="35"/>
      <c r="L3" s="34" t="s">
        <v>41</v>
      </c>
    </row>
    <row r="4" spans="1:12" s="23" customFormat="1" ht="27.95" customHeight="1">
      <c r="A4" s="220" t="s">
        <v>299</v>
      </c>
      <c r="B4" s="221"/>
      <c r="C4" s="221"/>
      <c r="D4" s="221"/>
      <c r="E4" s="221"/>
      <c r="F4" s="222"/>
      <c r="G4" s="223" t="s">
        <v>100</v>
      </c>
      <c r="H4" s="224"/>
      <c r="I4" s="224"/>
      <c r="J4" s="224"/>
      <c r="K4" s="224"/>
      <c r="L4" s="225"/>
    </row>
    <row r="5" spans="1:12" s="23" customFormat="1" ht="30" customHeight="1">
      <c r="A5" s="226" t="s">
        <v>64</v>
      </c>
      <c r="B5" s="212" t="s">
        <v>65</v>
      </c>
      <c r="C5" s="214" t="s">
        <v>66</v>
      </c>
      <c r="D5" s="215"/>
      <c r="E5" s="216"/>
      <c r="F5" s="212" t="s">
        <v>67</v>
      </c>
      <c r="G5" s="212" t="s">
        <v>64</v>
      </c>
      <c r="H5" s="212" t="s">
        <v>65</v>
      </c>
      <c r="I5" s="214" t="s">
        <v>66</v>
      </c>
      <c r="J5" s="215"/>
      <c r="K5" s="216"/>
      <c r="L5" s="217" t="s">
        <v>67</v>
      </c>
    </row>
    <row r="6" spans="1:12" s="23" customFormat="1" ht="30" customHeight="1">
      <c r="A6" s="227"/>
      <c r="B6" s="213"/>
      <c r="C6" s="115" t="s">
        <v>68</v>
      </c>
      <c r="D6" s="115" t="s">
        <v>69</v>
      </c>
      <c r="E6" s="115" t="s">
        <v>70</v>
      </c>
      <c r="F6" s="213"/>
      <c r="G6" s="213"/>
      <c r="H6" s="213"/>
      <c r="I6" s="115" t="s">
        <v>68</v>
      </c>
      <c r="J6" s="115" t="s">
        <v>69</v>
      </c>
      <c r="K6" s="115" t="s">
        <v>70</v>
      </c>
      <c r="L6" s="218"/>
    </row>
    <row r="7" spans="1:12" s="23" customFormat="1" ht="27.95" customHeight="1">
      <c r="A7" s="53">
        <v>1</v>
      </c>
      <c r="B7" s="54">
        <v>2</v>
      </c>
      <c r="C7" s="54">
        <v>3</v>
      </c>
      <c r="D7" s="54">
        <v>4</v>
      </c>
      <c r="E7" s="54">
        <v>5</v>
      </c>
      <c r="F7" s="54">
        <v>6</v>
      </c>
      <c r="G7" s="54">
        <v>7</v>
      </c>
      <c r="H7" s="54">
        <v>8</v>
      </c>
      <c r="I7" s="54">
        <v>9</v>
      </c>
      <c r="J7" s="54">
        <v>10</v>
      </c>
      <c r="K7" s="54">
        <v>11</v>
      </c>
      <c r="L7" s="55">
        <v>12</v>
      </c>
    </row>
    <row r="8" spans="1:12" s="25" customFormat="1" ht="42.75" customHeight="1" thickBot="1">
      <c r="A8" s="56">
        <v>109.74</v>
      </c>
      <c r="B8" s="57"/>
      <c r="C8" s="57">
        <v>82.179999999999993</v>
      </c>
      <c r="D8" s="57"/>
      <c r="E8" s="57">
        <v>82.179999999999993</v>
      </c>
      <c r="F8" s="143">
        <v>25.560000000000002</v>
      </c>
      <c r="G8" s="75">
        <v>71.06</v>
      </c>
      <c r="H8" s="57"/>
      <c r="I8" s="65">
        <v>51.53</v>
      </c>
      <c r="J8" s="57"/>
      <c r="K8" s="65">
        <v>51.53</v>
      </c>
      <c r="L8" s="65">
        <v>19.529999999999998</v>
      </c>
    </row>
    <row r="9" spans="1:12" ht="45" customHeight="1">
      <c r="A9" s="219" t="s">
        <v>101</v>
      </c>
      <c r="B9" s="219"/>
      <c r="C9" s="219"/>
      <c r="D9" s="219"/>
      <c r="E9" s="219"/>
      <c r="F9" s="219"/>
      <c r="G9" s="219"/>
      <c r="H9" s="219"/>
      <c r="I9" s="219"/>
      <c r="J9" s="219"/>
      <c r="K9" s="219"/>
      <c r="L9" s="219"/>
    </row>
  </sheetData>
  <mergeCells count="12">
    <mergeCell ref="H5:H6"/>
    <mergeCell ref="I5:K5"/>
    <mergeCell ref="L5:L6"/>
    <mergeCell ref="A9:L9"/>
    <mergeCell ref="A1:L1"/>
    <mergeCell ref="A4:F4"/>
    <mergeCell ref="G4:L4"/>
    <mergeCell ref="A5:A6"/>
    <mergeCell ref="B5:B6"/>
    <mergeCell ref="C5:E5"/>
    <mergeCell ref="F5:F6"/>
    <mergeCell ref="G5:G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A3" sqref="A3"/>
    </sheetView>
  </sheetViews>
  <sheetFormatPr defaultRowHeight="14.25"/>
  <cols>
    <col min="1" max="2" width="4.625" style="27" customWidth="1"/>
    <col min="3" max="3" width="2.125" style="27" customWidth="1"/>
    <col min="4" max="4" width="50.125" style="27" customWidth="1"/>
    <col min="5" max="10" width="16.625" style="27" customWidth="1"/>
    <col min="11" max="16384" width="9" style="27"/>
  </cols>
  <sheetData>
    <row r="1" spans="1:10" s="20" customFormat="1" ht="30" customHeight="1">
      <c r="A1" s="228" t="s">
        <v>91</v>
      </c>
      <c r="B1" s="228"/>
      <c r="C1" s="185"/>
      <c r="D1" s="185"/>
      <c r="E1" s="185"/>
      <c r="F1" s="185"/>
      <c r="G1" s="185"/>
      <c r="H1" s="185"/>
      <c r="I1" s="185"/>
      <c r="J1" s="185"/>
    </row>
    <row r="2" spans="1:10" s="22" customFormat="1" ht="11.1" customHeight="1">
      <c r="A2" s="21"/>
      <c r="B2" s="21"/>
      <c r="C2" s="21"/>
      <c r="D2" s="21"/>
      <c r="J2" s="62" t="s">
        <v>90</v>
      </c>
    </row>
    <row r="3" spans="1:10" s="22" customFormat="1" ht="15" customHeight="1" thickBot="1">
      <c r="A3" s="267" t="s">
        <v>347</v>
      </c>
      <c r="B3" s="70"/>
      <c r="C3" s="70"/>
      <c r="D3" s="21"/>
      <c r="E3" s="28"/>
      <c r="F3" s="28"/>
      <c r="G3" s="28"/>
      <c r="H3" s="28"/>
      <c r="I3" s="35"/>
      <c r="J3" s="62" t="s">
        <v>41</v>
      </c>
    </row>
    <row r="4" spans="1:10" s="23" customFormat="1" ht="20.25" customHeight="1">
      <c r="A4" s="186" t="s">
        <v>38</v>
      </c>
      <c r="B4" s="187"/>
      <c r="C4" s="188"/>
      <c r="D4" s="188"/>
      <c r="E4" s="194" t="s">
        <v>99</v>
      </c>
      <c r="F4" s="232" t="s">
        <v>49</v>
      </c>
      <c r="G4" s="233" t="s">
        <v>53</v>
      </c>
      <c r="H4" s="234"/>
      <c r="I4" s="234"/>
      <c r="J4" s="229" t="s">
        <v>51</v>
      </c>
    </row>
    <row r="5" spans="1:10" s="23" customFormat="1" ht="27" customHeight="1">
      <c r="A5" s="189" t="s">
        <v>95</v>
      </c>
      <c r="B5" s="190"/>
      <c r="C5" s="193"/>
      <c r="D5" s="193" t="s">
        <v>28</v>
      </c>
      <c r="E5" s="195"/>
      <c r="F5" s="198"/>
      <c r="G5" s="235" t="s">
        <v>54</v>
      </c>
      <c r="H5" s="235" t="s">
        <v>52</v>
      </c>
      <c r="I5" s="237" t="s">
        <v>50</v>
      </c>
      <c r="J5" s="230"/>
    </row>
    <row r="6" spans="1:10" s="23" customFormat="1" ht="18" customHeight="1">
      <c r="A6" s="191"/>
      <c r="B6" s="192"/>
      <c r="C6" s="193"/>
      <c r="D6" s="193"/>
      <c r="E6" s="195"/>
      <c r="F6" s="198"/>
      <c r="G6" s="198"/>
      <c r="H6" s="235"/>
      <c r="I6" s="237"/>
      <c r="J6" s="230"/>
    </row>
    <row r="7" spans="1:10" s="23" customFormat="1" ht="22.5" customHeight="1">
      <c r="A7" s="191"/>
      <c r="B7" s="192"/>
      <c r="C7" s="193"/>
      <c r="D7" s="193"/>
      <c r="E7" s="196"/>
      <c r="F7" s="199"/>
      <c r="G7" s="199"/>
      <c r="H7" s="236"/>
      <c r="I7" s="238"/>
      <c r="J7" s="231"/>
    </row>
    <row r="8" spans="1:10" s="23" customFormat="1" ht="22.5" customHeight="1">
      <c r="A8" s="203" t="s">
        <v>29</v>
      </c>
      <c r="B8" s="204"/>
      <c r="C8" s="204"/>
      <c r="D8" s="192"/>
      <c r="E8" s="24">
        <v>1</v>
      </c>
      <c r="F8" s="37">
        <v>2</v>
      </c>
      <c r="G8" s="113">
        <v>3</v>
      </c>
      <c r="H8" s="113">
        <v>4</v>
      </c>
      <c r="I8" s="113">
        <v>5</v>
      </c>
      <c r="J8" s="113">
        <v>6</v>
      </c>
    </row>
    <row r="9" spans="1:10" s="23" customFormat="1" ht="22.5" customHeight="1">
      <c r="A9" s="242" t="s">
        <v>40</v>
      </c>
      <c r="B9" s="243"/>
      <c r="C9" s="243"/>
      <c r="D9" s="244"/>
      <c r="E9" s="30"/>
      <c r="F9" s="112">
        <f>G9</f>
        <v>273.12091199999998</v>
      </c>
      <c r="G9" s="109">
        <f>I9</f>
        <v>273.12091199999998</v>
      </c>
      <c r="H9" s="30"/>
      <c r="I9" s="109">
        <v>273.12091199999998</v>
      </c>
      <c r="J9" s="30"/>
    </row>
    <row r="10" spans="1:10" s="25" customFormat="1" ht="22.5" customHeight="1">
      <c r="A10" s="245" t="s">
        <v>133</v>
      </c>
      <c r="B10" s="246" t="s">
        <v>111</v>
      </c>
      <c r="C10" s="246" t="s">
        <v>111</v>
      </c>
      <c r="D10" s="72" t="s">
        <v>198</v>
      </c>
      <c r="E10" s="31"/>
      <c r="F10" s="112">
        <f t="shared" ref="F10:F15" si="0">G10</f>
        <v>273.12091199999998</v>
      </c>
      <c r="G10" s="109">
        <f t="shared" ref="G10:G15" si="1">I10</f>
        <v>273.12091199999998</v>
      </c>
      <c r="H10" s="32"/>
      <c r="I10" s="109">
        <v>273.12091199999998</v>
      </c>
      <c r="J10" s="31"/>
    </row>
    <row r="11" spans="1:10" s="25" customFormat="1" ht="22.5" customHeight="1">
      <c r="A11" s="245" t="s">
        <v>134</v>
      </c>
      <c r="B11" s="246" t="s">
        <v>111</v>
      </c>
      <c r="C11" s="246" t="s">
        <v>111</v>
      </c>
      <c r="D11" s="72" t="s">
        <v>199</v>
      </c>
      <c r="E11" s="31"/>
      <c r="F11" s="112">
        <f t="shared" si="0"/>
        <v>150.23310800000002</v>
      </c>
      <c r="G11" s="109">
        <f t="shared" si="1"/>
        <v>150.23310800000002</v>
      </c>
      <c r="H11" s="31"/>
      <c r="I11" s="109">
        <v>150.23310800000002</v>
      </c>
      <c r="J11" s="31"/>
    </row>
    <row r="12" spans="1:10" s="25" customFormat="1" ht="22.5" customHeight="1">
      <c r="A12" s="245" t="s">
        <v>135</v>
      </c>
      <c r="B12" s="246" t="s">
        <v>111</v>
      </c>
      <c r="C12" s="246" t="s">
        <v>111</v>
      </c>
      <c r="D12" s="72" t="s">
        <v>200</v>
      </c>
      <c r="E12" s="31"/>
      <c r="F12" s="112">
        <f t="shared" si="0"/>
        <v>150.23310800000002</v>
      </c>
      <c r="G12" s="109">
        <f t="shared" si="1"/>
        <v>150.23310800000002</v>
      </c>
      <c r="H12" s="31"/>
      <c r="I12" s="109">
        <v>150.23310800000002</v>
      </c>
      <c r="J12" s="31"/>
    </row>
    <row r="13" spans="1:10" s="25" customFormat="1" ht="22.5" customHeight="1">
      <c r="A13" s="245" t="s">
        <v>136</v>
      </c>
      <c r="B13" s="246" t="s">
        <v>111</v>
      </c>
      <c r="C13" s="246" t="s">
        <v>111</v>
      </c>
      <c r="D13" s="72" t="s">
        <v>201</v>
      </c>
      <c r="E13" s="31"/>
      <c r="F13" s="112">
        <f t="shared" si="0"/>
        <v>122.88780399999999</v>
      </c>
      <c r="G13" s="109">
        <f t="shared" si="1"/>
        <v>122.88780399999999</v>
      </c>
      <c r="H13" s="31"/>
      <c r="I13" s="109">
        <v>122.88780399999999</v>
      </c>
      <c r="J13" s="31"/>
    </row>
    <row r="14" spans="1:10" s="25" customFormat="1" ht="22.5" customHeight="1">
      <c r="A14" s="245" t="s">
        <v>137</v>
      </c>
      <c r="B14" s="246" t="s">
        <v>111</v>
      </c>
      <c r="C14" s="246" t="s">
        <v>111</v>
      </c>
      <c r="D14" s="72" t="s">
        <v>202</v>
      </c>
      <c r="E14" s="31"/>
      <c r="F14" s="112">
        <f t="shared" si="0"/>
        <v>70</v>
      </c>
      <c r="G14" s="109">
        <f t="shared" si="1"/>
        <v>70</v>
      </c>
      <c r="H14" s="31"/>
      <c r="I14" s="109">
        <v>70</v>
      </c>
      <c r="J14" s="31"/>
    </row>
    <row r="15" spans="1:10" s="25" customFormat="1" ht="22.5" customHeight="1" thickBot="1">
      <c r="A15" s="245" t="s">
        <v>138</v>
      </c>
      <c r="B15" s="246" t="s">
        <v>111</v>
      </c>
      <c r="C15" s="246" t="s">
        <v>111</v>
      </c>
      <c r="D15" s="72" t="s">
        <v>203</v>
      </c>
      <c r="E15" s="33"/>
      <c r="F15" s="112">
        <f t="shared" si="0"/>
        <v>52.887803999999996</v>
      </c>
      <c r="G15" s="109">
        <f t="shared" si="1"/>
        <v>52.887803999999996</v>
      </c>
      <c r="H15" s="31"/>
      <c r="I15" s="109">
        <v>52.887803999999996</v>
      </c>
      <c r="J15" s="31"/>
    </row>
    <row r="16" spans="1:10" ht="32.25" customHeight="1">
      <c r="A16" s="239" t="s">
        <v>92</v>
      </c>
      <c r="B16" s="239"/>
      <c r="C16" s="240"/>
      <c r="D16" s="240"/>
      <c r="E16" s="240"/>
      <c r="F16" s="240"/>
      <c r="G16" s="241"/>
      <c r="H16" s="241"/>
      <c r="I16" s="241"/>
      <c r="J16" s="241"/>
    </row>
    <row r="17" spans="1:2">
      <c r="A17" s="26"/>
      <c r="B17" s="26"/>
    </row>
    <row r="18" spans="1:2">
      <c r="A18" s="26"/>
      <c r="B18" s="26"/>
    </row>
    <row r="19" spans="1:2">
      <c r="A19" s="26"/>
      <c r="B19" s="26"/>
    </row>
    <row r="20" spans="1:2">
      <c r="A20" s="26"/>
      <c r="B20" s="26"/>
    </row>
  </sheetData>
  <mergeCells count="20">
    <mergeCell ref="A16:J16"/>
    <mergeCell ref="A8:D8"/>
    <mergeCell ref="A9:D9"/>
    <mergeCell ref="A13:C13"/>
    <mergeCell ref="A14:C14"/>
    <mergeCell ref="A15:C15"/>
    <mergeCell ref="A10:C10"/>
    <mergeCell ref="A12:C12"/>
    <mergeCell ref="A11:C11"/>
    <mergeCell ref="A1:J1"/>
    <mergeCell ref="A4:D4"/>
    <mergeCell ref="E4:E7"/>
    <mergeCell ref="J4:J7"/>
    <mergeCell ref="D5:D7"/>
    <mergeCell ref="F4:F7"/>
    <mergeCell ref="G4:I4"/>
    <mergeCell ref="G5:G7"/>
    <mergeCell ref="H5:H7"/>
    <mergeCell ref="I5:I7"/>
    <mergeCell ref="A5:C7"/>
  </mergeCells>
  <phoneticPr fontId="9" type="noConversion"/>
  <printOptions horizontalCentered="1"/>
  <pageMargins left="0.35433070866141736" right="0.35433070866141736" top="0.78740157480314965" bottom="0.78740157480314965" header="0.51181102362204722" footer="0.19685039370078741"/>
  <pageSetup paperSize="9" scale="81"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workbookViewId="0">
      <selection activeCell="A3" sqref="A3"/>
    </sheetView>
  </sheetViews>
  <sheetFormatPr defaultRowHeight="14.25"/>
  <cols>
    <col min="1" max="12" width="10.125" style="83" customWidth="1"/>
    <col min="13" max="16384" width="9" style="83"/>
  </cols>
  <sheetData>
    <row r="1" spans="1:12" s="76" customFormat="1" ht="30" customHeight="1">
      <c r="A1" s="251" t="s">
        <v>311</v>
      </c>
      <c r="B1" s="251"/>
      <c r="C1" s="251"/>
      <c r="D1" s="251"/>
      <c r="E1" s="251"/>
      <c r="F1" s="251"/>
      <c r="G1" s="251"/>
      <c r="H1" s="251"/>
      <c r="I1" s="251"/>
      <c r="J1" s="251"/>
      <c r="K1" s="251"/>
      <c r="L1" s="251"/>
    </row>
    <row r="2" spans="1:12" s="77" customFormat="1" ht="11.1" customHeight="1">
      <c r="L2" s="78" t="s">
        <v>312</v>
      </c>
    </row>
    <row r="3" spans="1:12" s="77" customFormat="1" ht="15" customHeight="1" thickBot="1">
      <c r="A3" s="79" t="s">
        <v>346</v>
      </c>
      <c r="B3" s="80"/>
      <c r="C3" s="80"/>
      <c r="D3" s="80"/>
      <c r="E3" s="80"/>
      <c r="F3" s="80"/>
      <c r="G3" s="80"/>
      <c r="H3" s="80"/>
      <c r="I3" s="80"/>
      <c r="J3" s="80"/>
      <c r="K3" s="99"/>
      <c r="L3" s="78" t="s">
        <v>313</v>
      </c>
    </row>
    <row r="4" spans="1:12" s="81" customFormat="1" ht="27.95" customHeight="1">
      <c r="A4" s="252" t="s">
        <v>322</v>
      </c>
      <c r="B4" s="253"/>
      <c r="C4" s="253"/>
      <c r="D4" s="253"/>
      <c r="E4" s="253"/>
      <c r="F4" s="254"/>
      <c r="G4" s="255" t="s">
        <v>323</v>
      </c>
      <c r="H4" s="253"/>
      <c r="I4" s="253"/>
      <c r="J4" s="253"/>
      <c r="K4" s="253"/>
      <c r="L4" s="256"/>
    </row>
    <row r="5" spans="1:12" s="81" customFormat="1" ht="30" customHeight="1">
      <c r="A5" s="257" t="s">
        <v>314</v>
      </c>
      <c r="B5" s="259" t="s">
        <v>315</v>
      </c>
      <c r="C5" s="261" t="s">
        <v>316</v>
      </c>
      <c r="D5" s="262"/>
      <c r="E5" s="263"/>
      <c r="F5" s="264" t="s">
        <v>317</v>
      </c>
      <c r="G5" s="265" t="s">
        <v>318</v>
      </c>
      <c r="H5" s="259" t="s">
        <v>315</v>
      </c>
      <c r="I5" s="261" t="s">
        <v>316</v>
      </c>
      <c r="J5" s="262"/>
      <c r="K5" s="263"/>
      <c r="L5" s="247" t="s">
        <v>317</v>
      </c>
    </row>
    <row r="6" spans="1:12" s="81" customFormat="1" ht="30" customHeight="1">
      <c r="A6" s="258"/>
      <c r="B6" s="260"/>
      <c r="C6" s="100" t="s">
        <v>319</v>
      </c>
      <c r="D6" s="100" t="s">
        <v>320</v>
      </c>
      <c r="E6" s="100" t="s">
        <v>321</v>
      </c>
      <c r="F6" s="264"/>
      <c r="G6" s="266"/>
      <c r="H6" s="260"/>
      <c r="I6" s="100" t="s">
        <v>319</v>
      </c>
      <c r="J6" s="100" t="s">
        <v>320</v>
      </c>
      <c r="K6" s="100" t="s">
        <v>321</v>
      </c>
      <c r="L6" s="248"/>
    </row>
    <row r="7" spans="1:12" s="81" customFormat="1" ht="27.95" customHeight="1">
      <c r="A7" s="101">
        <v>1</v>
      </c>
      <c r="B7" s="102">
        <v>2</v>
      </c>
      <c r="C7" s="102">
        <v>3</v>
      </c>
      <c r="D7" s="102">
        <v>4</v>
      </c>
      <c r="E7" s="102">
        <v>5</v>
      </c>
      <c r="F7" s="102">
        <v>6</v>
      </c>
      <c r="G7" s="102">
        <v>7</v>
      </c>
      <c r="H7" s="102">
        <v>8</v>
      </c>
      <c r="I7" s="102">
        <v>9</v>
      </c>
      <c r="J7" s="102">
        <v>10</v>
      </c>
      <c r="K7" s="102">
        <v>11</v>
      </c>
      <c r="L7" s="103">
        <v>12</v>
      </c>
    </row>
    <row r="8" spans="1:12" s="82" customFormat="1" ht="42.75" customHeight="1" thickBot="1">
      <c r="A8" s="104">
        <v>109.74</v>
      </c>
      <c r="B8" s="105"/>
      <c r="C8" s="105">
        <v>82.179999999999993</v>
      </c>
      <c r="D8" s="105"/>
      <c r="E8" s="105">
        <v>82.179999999999993</v>
      </c>
      <c r="F8" s="105">
        <v>25.560000000000002</v>
      </c>
      <c r="G8" s="105">
        <v>68.63000000000001</v>
      </c>
      <c r="H8" s="105"/>
      <c r="I8" s="105">
        <v>49.510000000000005</v>
      </c>
      <c r="J8" s="105"/>
      <c r="K8" s="106">
        <v>49.510000000000005</v>
      </c>
      <c r="L8" s="107">
        <v>19.12</v>
      </c>
    </row>
    <row r="9" spans="1:12" ht="45" customHeight="1">
      <c r="A9" s="249" t="s">
        <v>324</v>
      </c>
      <c r="B9" s="250"/>
      <c r="C9" s="250"/>
      <c r="D9" s="250"/>
      <c r="E9" s="250"/>
      <c r="F9" s="250"/>
      <c r="G9" s="250"/>
      <c r="H9" s="250"/>
      <c r="I9" s="250"/>
      <c r="J9" s="250"/>
      <c r="K9" s="250"/>
      <c r="L9" s="250"/>
    </row>
  </sheetData>
  <mergeCells count="12">
    <mergeCell ref="L5:L6"/>
    <mergeCell ref="A9:L9"/>
    <mergeCell ref="A1:L1"/>
    <mergeCell ref="A4:F4"/>
    <mergeCell ref="G4:L4"/>
    <mergeCell ref="A5:A6"/>
    <mergeCell ref="B5:B6"/>
    <mergeCell ref="C5:E5"/>
    <mergeCell ref="F5:F6"/>
    <mergeCell ref="G5:G6"/>
    <mergeCell ref="H5:H6"/>
    <mergeCell ref="I5:K5"/>
  </mergeCells>
  <phoneticPr fontId="34"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9</vt:i4>
      </vt:variant>
    </vt:vector>
  </HeadingPairs>
  <TitlesOfParts>
    <vt:vector size="1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 </vt:lpstr>
      <vt:lpstr>Z07“三公”经费公共预算财政拨款支出决算表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lpstr>Z07“三公”经费公共预算财政拨款支出决算表!Print_Area</vt:lpstr>
      <vt:lpstr>Z09一般公共预算财政拨款“三公”经费支出决算表!Print_Area</vt:lpstr>
      <vt:lpstr>g02收入决算表!Print_Titles</vt:lpstr>
      <vt:lpstr>g03支出决算表!Print_Titles</vt:lpstr>
      <vt:lpstr>g05一般公共预算财政拨款支出决算表!Print_Titles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彭舒源</cp:lastModifiedBy>
  <cp:lastPrinted>2018-05-22T01:35:39Z</cp:lastPrinted>
  <dcterms:created xsi:type="dcterms:W3CDTF">2011-12-26T04:36:18Z</dcterms:created>
  <dcterms:modified xsi:type="dcterms:W3CDTF">2018-05-25T02:34:37Z</dcterms:modified>
</cp:coreProperties>
</file>