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/>
  <c r="H7"/>
  <c r="W7" s="1"/>
  <c r="Y7" s="1"/>
</calcChain>
</file>

<file path=xl/sharedStrings.xml><?xml version="1.0" encoding="utf-8"?>
<sst xmlns="http://schemas.openxmlformats.org/spreadsheetml/2006/main" count="33" uniqueCount="33">
  <si>
    <t>2025年第二批中央财政重大公共卫生服务补助资金分配总表</t>
  </si>
  <si>
    <t>金额单位：万元</t>
  </si>
  <si>
    <t>项目单位</t>
  </si>
  <si>
    <t>卫生健康部分</t>
  </si>
  <si>
    <t>疾病预防控制部分</t>
  </si>
  <si>
    <t>上划资金</t>
  </si>
  <si>
    <t>总计</t>
  </si>
  <si>
    <t>提前下达</t>
  </si>
  <si>
    <t>本次下达</t>
  </si>
  <si>
    <t>艾滋病防治-母婴传播</t>
  </si>
  <si>
    <t>艾滋病防治-血液安全</t>
  </si>
  <si>
    <t>精神卫生</t>
  </si>
  <si>
    <t>慢性非传染性疾病防治</t>
  </si>
  <si>
    <t>成人烟草流行监测项目</t>
  </si>
  <si>
    <t>食品安全风险监测评估</t>
  </si>
  <si>
    <t>卫健部分合计</t>
  </si>
  <si>
    <t>扩大国家免疫规划</t>
  </si>
  <si>
    <t>艾滋病
防治</t>
  </si>
  <si>
    <t>结核病防治</t>
  </si>
  <si>
    <t>重点传染病监测</t>
  </si>
  <si>
    <t>疟疾等寄生虫病监测</t>
  </si>
  <si>
    <t>饮用水和环境卫生</t>
  </si>
  <si>
    <t>学生常见病监测</t>
  </si>
  <si>
    <t>麻风病防治</t>
  </si>
  <si>
    <t>疾控部分合计</t>
  </si>
  <si>
    <t>居民健康素养监测</t>
  </si>
  <si>
    <t>卫生监督</t>
  </si>
  <si>
    <t>基孔肯雅热疫情防控</t>
  </si>
  <si>
    <t>其他事项</t>
  </si>
  <si>
    <t>合计</t>
  </si>
  <si>
    <t>鹤山市</t>
  </si>
  <si>
    <t>备注：鹤山市居民健康素养调查经费由属地上划资金中解决。</t>
    <phoneticPr fontId="12" type="noConversion"/>
  </si>
  <si>
    <t>附件2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</si>
</sst>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0_ "/>
  </numFmts>
  <fonts count="13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family val="4"/>
      <charset val="134"/>
    </font>
    <font>
      <b/>
      <sz val="20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4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3" fontId="5" fillId="0" borderId="0" xfId="0" applyNumberFormat="1" applyFont="1" applyFill="1" applyBorder="1" applyAlignment="1">
      <alignment vertical="center" wrapText="1"/>
    </xf>
    <xf numFmtId="43" fontId="0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/>
    </xf>
    <xf numFmtId="43" fontId="0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2" applyNumberFormat="1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0" fontId="0" fillId="0" borderId="0" xfId="2" applyNumberFormat="1" applyFont="1" applyFill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43" fontId="9" fillId="0" borderId="5" xfId="0" applyNumberFormat="1" applyFont="1" applyFill="1" applyBorder="1" applyAlignment="1">
      <alignment horizontal="center" vertical="center" wrapText="1"/>
    </xf>
    <xf numFmtId="43" fontId="9" fillId="0" borderId="6" xfId="0" applyNumberFormat="1" applyFont="1" applyFill="1" applyBorder="1" applyAlignment="1">
      <alignment horizontal="center" vertical="center" wrapText="1"/>
    </xf>
    <xf numFmtId="0" fontId="11" fillId="0" borderId="2" xfId="2" applyNumberFormat="1" applyFont="1" applyFill="1" applyBorder="1" applyAlignment="1">
      <alignment horizontal="left" vertical="center" wrapText="1"/>
    </xf>
    <xf numFmtId="0" fontId="0" fillId="0" borderId="3" xfId="2" applyNumberFormat="1" applyFont="1" applyFill="1" applyBorder="1" applyAlignment="1">
      <alignment horizontal="left" vertical="center" wrapText="1"/>
    </xf>
    <xf numFmtId="0" fontId="0" fillId="0" borderId="4" xfId="2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43" fontId="4" fillId="0" borderId="5" xfId="0" applyNumberFormat="1" applyFont="1" applyFill="1" applyBorder="1" applyAlignment="1">
      <alignment horizontal="center" vertical="center" wrapText="1"/>
    </xf>
    <xf numFmtId="43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 wrapText="1"/>
    </xf>
    <xf numFmtId="43" fontId="9" fillId="0" borderId="3" xfId="0" applyNumberFormat="1" applyFont="1" applyFill="1" applyBorder="1" applyAlignment="1">
      <alignment horizontal="center" vertical="center" wrapText="1"/>
    </xf>
    <xf numFmtId="43" fontId="9" fillId="0" borderId="4" xfId="0" applyNumberFormat="1" applyFont="1" applyFill="1" applyBorder="1" applyAlignment="1">
      <alignment vertical="center" wrapText="1"/>
    </xf>
  </cellXfs>
  <cellStyles count="3">
    <cellStyle name="常规" xfId="0" builtinId="0"/>
    <cellStyle name="常规 2 2 2" xfId="2"/>
    <cellStyle name="千位分隔" xfId="1" builtinId="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"/>
  <sheetViews>
    <sheetView tabSelected="1" workbookViewId="0">
      <selection activeCell="G14" sqref="G14"/>
    </sheetView>
  </sheetViews>
  <sheetFormatPr defaultColWidth="9" defaultRowHeight="14.25"/>
  <cols>
    <col min="1" max="1" width="26" style="7" customWidth="1"/>
    <col min="2" max="3" width="11.625" style="7" customWidth="1"/>
    <col min="4" max="5" width="14.625" style="7" customWidth="1"/>
    <col min="6" max="7" width="11.625" style="7" customWidth="1"/>
    <col min="8" max="8" width="14.625" style="8" customWidth="1"/>
    <col min="9" max="9" width="14.5" style="9" customWidth="1"/>
    <col min="10" max="10" width="14.125" style="9" customWidth="1"/>
    <col min="11" max="16" width="12.875" style="9" customWidth="1"/>
    <col min="17" max="21" width="12.625" style="8" customWidth="1"/>
    <col min="22" max="22" width="14.125" style="8" customWidth="1"/>
    <col min="23" max="25" width="14.75" style="8" customWidth="1"/>
    <col min="26" max="16384" width="9" style="11"/>
  </cols>
  <sheetData>
    <row r="1" spans="1:25" s="5" customFormat="1" ht="18.75">
      <c r="A1" s="1" t="s">
        <v>32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3"/>
      <c r="R1" s="3"/>
      <c r="S1" s="3"/>
      <c r="T1" s="3"/>
      <c r="U1" s="3"/>
      <c r="V1" s="3"/>
      <c r="W1" s="3"/>
      <c r="X1" s="3"/>
      <c r="Y1" s="3"/>
    </row>
    <row r="2" spans="1:25" s="6" customFormat="1" ht="36" customHeight="1">
      <c r="A2" s="31" t="s">
        <v>0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1"/>
      <c r="Q2" s="32"/>
      <c r="R2" s="32"/>
      <c r="S2" s="32"/>
      <c r="T2" s="32"/>
      <c r="U2" s="32"/>
      <c r="V2" s="32"/>
      <c r="W2" s="32"/>
      <c r="X2" s="32"/>
      <c r="Y2" s="32"/>
    </row>
    <row r="3" spans="1:25">
      <c r="W3" s="10"/>
      <c r="X3" s="10"/>
      <c r="Y3" s="10" t="s">
        <v>1</v>
      </c>
    </row>
    <row r="4" spans="1:25" s="12" customFormat="1" ht="27" customHeight="1">
      <c r="A4" s="29" t="s">
        <v>2</v>
      </c>
      <c r="B4" s="34" t="s">
        <v>3</v>
      </c>
      <c r="C4" s="35"/>
      <c r="D4" s="35"/>
      <c r="E4" s="35"/>
      <c r="F4" s="35"/>
      <c r="G4" s="35"/>
      <c r="H4" s="36"/>
      <c r="I4" s="37" t="s">
        <v>4</v>
      </c>
      <c r="J4" s="37"/>
      <c r="K4" s="37"/>
      <c r="L4" s="37"/>
      <c r="M4" s="37"/>
      <c r="N4" s="37"/>
      <c r="O4" s="37"/>
      <c r="P4" s="37"/>
      <c r="Q4" s="38"/>
      <c r="R4" s="39" t="s">
        <v>5</v>
      </c>
      <c r="S4" s="40"/>
      <c r="T4" s="40"/>
      <c r="U4" s="40"/>
      <c r="V4" s="41"/>
      <c r="W4" s="26" t="s">
        <v>6</v>
      </c>
      <c r="X4" s="26" t="s">
        <v>7</v>
      </c>
      <c r="Y4" s="26" t="s">
        <v>8</v>
      </c>
    </row>
    <row r="5" spans="1:25" s="12" customFormat="1" ht="30" customHeight="1">
      <c r="A5" s="33"/>
      <c r="B5" s="25" t="s">
        <v>9</v>
      </c>
      <c r="C5" s="25" t="s">
        <v>10</v>
      </c>
      <c r="D5" s="29" t="s">
        <v>11</v>
      </c>
      <c r="E5" s="29" t="s">
        <v>12</v>
      </c>
      <c r="F5" s="27" t="s">
        <v>13</v>
      </c>
      <c r="G5" s="27" t="s">
        <v>14</v>
      </c>
      <c r="H5" s="30" t="s">
        <v>15</v>
      </c>
      <c r="I5" s="25" t="s">
        <v>16</v>
      </c>
      <c r="J5" s="25" t="s">
        <v>17</v>
      </c>
      <c r="K5" s="25" t="s">
        <v>18</v>
      </c>
      <c r="L5" s="27" t="s">
        <v>19</v>
      </c>
      <c r="M5" s="27" t="s">
        <v>20</v>
      </c>
      <c r="N5" s="27" t="s">
        <v>21</v>
      </c>
      <c r="O5" s="27" t="s">
        <v>22</v>
      </c>
      <c r="P5" s="25" t="s">
        <v>23</v>
      </c>
      <c r="Q5" s="26" t="s">
        <v>24</v>
      </c>
      <c r="R5" s="27" t="s">
        <v>25</v>
      </c>
      <c r="S5" s="27" t="s">
        <v>26</v>
      </c>
      <c r="T5" s="27" t="s">
        <v>27</v>
      </c>
      <c r="U5" s="27" t="s">
        <v>28</v>
      </c>
      <c r="V5" s="20" t="s">
        <v>29</v>
      </c>
      <c r="W5" s="26"/>
      <c r="X5" s="26"/>
      <c r="Y5" s="26"/>
    </row>
    <row r="6" spans="1:25" s="12" customFormat="1">
      <c r="A6" s="33"/>
      <c r="B6" s="25"/>
      <c r="C6" s="25"/>
      <c r="D6" s="29"/>
      <c r="E6" s="29"/>
      <c r="F6" s="28"/>
      <c r="G6" s="28"/>
      <c r="H6" s="30"/>
      <c r="I6" s="25"/>
      <c r="J6" s="25"/>
      <c r="K6" s="25"/>
      <c r="L6" s="28"/>
      <c r="M6" s="28"/>
      <c r="N6" s="28"/>
      <c r="O6" s="28"/>
      <c r="P6" s="25"/>
      <c r="Q6" s="26"/>
      <c r="R6" s="28"/>
      <c r="S6" s="28"/>
      <c r="T6" s="28"/>
      <c r="U6" s="28"/>
      <c r="V6" s="21"/>
      <c r="W6" s="26"/>
      <c r="X6" s="26"/>
      <c r="Y6" s="26"/>
    </row>
    <row r="7" spans="1:25" ht="22.5" customHeight="1">
      <c r="A7" s="13" t="s">
        <v>30</v>
      </c>
      <c r="B7" s="14"/>
      <c r="C7" s="14"/>
      <c r="D7" s="14"/>
      <c r="E7" s="14">
        <v>1.06</v>
      </c>
      <c r="F7" s="14"/>
      <c r="G7" s="14"/>
      <c r="H7" s="15">
        <f>B7+C7+D7+E7+F7+G7</f>
        <v>1.06</v>
      </c>
      <c r="I7" s="14"/>
      <c r="J7" s="14">
        <v>0.55000000000000004</v>
      </c>
      <c r="K7" s="14"/>
      <c r="L7" s="14"/>
      <c r="M7" s="14"/>
      <c r="N7" s="14"/>
      <c r="O7" s="14"/>
      <c r="P7" s="14"/>
      <c r="Q7" s="15">
        <f t="shared" ref="Q7" si="0">SUM(I7:P7)</f>
        <v>0.55000000000000004</v>
      </c>
      <c r="R7" s="15"/>
      <c r="S7" s="15"/>
      <c r="T7" s="15"/>
      <c r="U7" s="15"/>
      <c r="V7" s="15"/>
      <c r="W7" s="15">
        <f t="shared" ref="W7" si="1">H7+Q7+V7</f>
        <v>1.61</v>
      </c>
      <c r="X7" s="15"/>
      <c r="Y7" s="15">
        <f t="shared" ref="Y7" si="2">W7-X7</f>
        <v>1.61</v>
      </c>
    </row>
    <row r="8" spans="1:25" ht="27" customHeight="1">
      <c r="A8" s="22" t="s">
        <v>31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4"/>
    </row>
    <row r="9" spans="1:25" s="19" customFormat="1">
      <c r="A9" s="16"/>
      <c r="B9" s="17"/>
      <c r="C9" s="17"/>
      <c r="D9" s="17"/>
      <c r="E9" s="17"/>
      <c r="F9" s="17"/>
      <c r="G9" s="17"/>
      <c r="H9" s="18"/>
      <c r="I9" s="17"/>
      <c r="J9" s="17"/>
      <c r="K9" s="17"/>
      <c r="L9" s="17"/>
      <c r="M9" s="17"/>
      <c r="N9" s="17"/>
      <c r="O9" s="17"/>
      <c r="P9" s="17"/>
      <c r="Q9" s="18"/>
      <c r="R9" s="18"/>
      <c r="S9" s="18"/>
      <c r="T9" s="18"/>
      <c r="U9" s="18"/>
      <c r="V9" s="18"/>
      <c r="W9" s="18"/>
      <c r="X9" s="18"/>
      <c r="Y9" s="18"/>
    </row>
  </sheetData>
  <mergeCells count="30">
    <mergeCell ref="F5:F6"/>
    <mergeCell ref="G5:G6"/>
    <mergeCell ref="H5:H6"/>
    <mergeCell ref="I5:I6"/>
    <mergeCell ref="A2:Y2"/>
    <mergeCell ref="A4:A6"/>
    <mergeCell ref="B4:H4"/>
    <mergeCell ref="I4:Q4"/>
    <mergeCell ref="R4:V4"/>
    <mergeCell ref="W4:W6"/>
    <mergeCell ref="X4:X6"/>
    <mergeCell ref="Y4:Y6"/>
    <mergeCell ref="B5:B6"/>
    <mergeCell ref="C5:C6"/>
    <mergeCell ref="V5:V6"/>
    <mergeCell ref="A8:Y8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D5:D6"/>
    <mergeCell ref="E5:E6"/>
  </mergeCells>
  <phoneticPr fontId="3" type="noConversion"/>
  <conditionalFormatting sqref="A8">
    <cfRule type="duplicateValues" dxfId="1" priority="1"/>
  </conditionalFormatting>
  <conditionalFormatting sqref="A9 A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38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2026-01-05T06:54:54Z</dcterms:modified>
</cp:coreProperties>
</file>