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3500"/>
  </bookViews>
  <sheets>
    <sheet name="市自评汇总" sheetId="2" r:id="rId1"/>
  </sheets>
  <definedNames>
    <definedName name="_xlnm.Print_Area" localSheetId="0">市自评汇总!$A$1:$K$93</definedName>
    <definedName name="_xlnm.Print_Titles" localSheetId="0">市自评汇总!$11:$11</definedName>
  </definedNames>
  <calcPr calcId="144525"/>
</workbook>
</file>

<file path=xl/sharedStrings.xml><?xml version="1.0" encoding="utf-8"?>
<sst xmlns="http://schemas.openxmlformats.org/spreadsheetml/2006/main" count="446" uniqueCount="224">
  <si>
    <t>鹤山市2023年涉农统筹整合转移支付区域绩效自评表</t>
  </si>
  <si>
    <t>年度：</t>
  </si>
  <si>
    <t>地区：</t>
  </si>
  <si>
    <t>鹤山市</t>
  </si>
  <si>
    <t>资金情况
（万元）</t>
  </si>
  <si>
    <t>资金类型</t>
  </si>
  <si>
    <t>年初预算数</t>
  </si>
  <si>
    <t>全年预算数</t>
  </si>
  <si>
    <t>全年执行数</t>
  </si>
  <si>
    <t>预算执行率</t>
  </si>
  <si>
    <t>执行情况说明</t>
  </si>
  <si>
    <t>年度资金总额</t>
  </si>
  <si>
    <t>（交通局）截至目前，2023年省级涉农资金切块资金中余46万未支付。投入到项目的中央资金中余939万未支付。投入到项目的其他资金中余253万未支付，合计1238万元。以上资金支付资料已齐全，待财政局拨付。2024年2月切块资金中支付20万元，中央资金</t>
  </si>
  <si>
    <t>其中：省级涉农资金</t>
  </si>
  <si>
    <t>(水利局)2023年市财政困难，全部支付材料已提交，但其中江门市碧道建设工程EPC+O项目（鹤山段）进度款77.898万元未实际支出</t>
  </si>
  <si>
    <t>附件6:G列</t>
  </si>
  <si>
    <t>相关中央资金</t>
  </si>
  <si>
    <t>与省涉农资金共同投入到同一项目或政策的中央财政资金，债券资金等。</t>
  </si>
  <si>
    <t>附件6:I列</t>
  </si>
  <si>
    <t>相关市县资金</t>
  </si>
  <si>
    <t>与省涉农资金共同投入到同一项目或政策的市县财政资金，债券资金等。</t>
  </si>
  <si>
    <t>附件6:K\L列</t>
  </si>
  <si>
    <t>其他资金</t>
  </si>
  <si>
    <t>与省涉农资金共同投入到同一项目或政策的其他资金，如社会资金、省资金</t>
  </si>
  <si>
    <t>附件6:J\M列</t>
  </si>
  <si>
    <t>总体目标
完成情况</t>
  </si>
  <si>
    <t>年度总体目标</t>
  </si>
  <si>
    <t>全年实际完成情况</t>
  </si>
  <si>
    <t>行业领域</t>
  </si>
  <si>
    <t>绩效目标</t>
  </si>
  <si>
    <t>具体指标</t>
  </si>
  <si>
    <t>指标类型</t>
  </si>
  <si>
    <t>单位</t>
  </si>
  <si>
    <t>目标值</t>
  </si>
  <si>
    <t>实际完成值</t>
  </si>
  <si>
    <t>完成情况说明</t>
  </si>
  <si>
    <t>未完成原因（或超额完成30%以上的原因）和改进措施</t>
  </si>
  <si>
    <t>备注</t>
  </si>
  <si>
    <t>综合性指标</t>
  </si>
  <si>
    <t>促进农民增收</t>
  </si>
  <si>
    <t>农林牧渔业增加值增速</t>
  </si>
  <si>
    <t>经济效益</t>
  </si>
  <si>
    <t>%</t>
  </si>
  <si>
    <t>省级根据统计等部门数据进行评价，无需各地另行设定目标和报备。</t>
  </si>
  <si>
    <t>农村居民人均可支配收入增速</t>
  </si>
  <si>
    <t>城镇和农村居民收入差距减小幅度</t>
  </si>
  <si>
    <t>城镇和农村居民收入差=城镇居民人均可支配收入-农村居民人均可支配收入；
减小幅度=（上年收入差-当年收入差）/上年收入差</t>
  </si>
  <si>
    <t>扩大农业农村有效投资</t>
  </si>
  <si>
    <t>涉农固定资产投资增速</t>
  </si>
  <si>
    <t>固定资产投资（500万元以上项目）统计中涉农项目投资完成数</t>
  </si>
  <si>
    <t>加强涉农资金使用管理</t>
  </si>
  <si>
    <t>省级涉农资金支出进度</t>
  </si>
  <si>
    <t>时效</t>
  </si>
  <si>
    <t>涉农资金优先支持的考核工作任务</t>
  </si>
  <si>
    <t>巩固拓展脱贫攻坚成果（主要支持产业扶贫等）</t>
  </si>
  <si>
    <t>帮扶对象人口数</t>
  </si>
  <si>
    <t>数量</t>
  </si>
  <si>
    <t>万人</t>
  </si>
  <si>
    <t>-</t>
  </si>
  <si>
    <t>带动帮扶对象增加收入（总收入）</t>
  </si>
  <si>
    <t>万元</t>
  </si>
  <si>
    <t>不发生规模性返贫</t>
  </si>
  <si>
    <t>社会效益</t>
  </si>
  <si>
    <t>是/否</t>
  </si>
  <si>
    <t>是</t>
  </si>
  <si>
    <t>已完成</t>
  </si>
  <si>
    <t>保障农产品质量安全（食用林产品和农产品质量安全监测）</t>
  </si>
  <si>
    <t>农产品质量安全风险监测样本量</t>
  </si>
  <si>
    <t>次</t>
  </si>
  <si>
    <t>完成率101.48%</t>
  </si>
  <si>
    <t>农产品质量安全监督抽查样品量</t>
  </si>
  <si>
    <t>完成率100%</t>
  </si>
  <si>
    <t>不发生重大农产品质量安全事故</t>
  </si>
  <si>
    <t>未发生重大农产品质量安全事故</t>
  </si>
  <si>
    <t>食用林产品监测数量</t>
  </si>
  <si>
    <t>批次</t>
  </si>
  <si>
    <t>保障粮食安全（主要支持粮食种植、农业机械化及植物疫病防控等）</t>
  </si>
  <si>
    <t>粮食播种面积</t>
  </si>
  <si>
    <t>亩</t>
  </si>
  <si>
    <t>比上年增加262亩。</t>
  </si>
  <si>
    <t>粮食总产量</t>
  </si>
  <si>
    <t>万吨</t>
  </si>
  <si>
    <t>比上年增加435吨。</t>
  </si>
  <si>
    <t>水稻耕种收综合机械化率</t>
  </si>
  <si>
    <t>质量</t>
  </si>
  <si>
    <t>≥82.9%</t>
  </si>
  <si>
    <t>2022年水稻耕种收机械化率是82.9%，2023年水稻耕种收机械化率是83.48%，2023年比2022年提升0.6百分点。</t>
  </si>
  <si>
    <t>农作物重大病虫害不暴发成灾，重大植物疫情不恶性蔓延</t>
  </si>
  <si>
    <t>推进农田建设（推进高标准农田建设，复耕整治撂荒地面积）</t>
  </si>
  <si>
    <t>当年度新建高标准农田面积</t>
  </si>
  <si>
    <t>万亩</t>
  </si>
  <si>
    <t>当年度改造提升高标准农田面积</t>
  </si>
  <si>
    <t>其中：高效节水灌溉面积</t>
  </si>
  <si>
    <t>建立高标准农田（含垦造水田）长效管护机制</t>
  </si>
  <si>
    <t>可持续影响</t>
  </si>
  <si>
    <t>当年度完成复耕整治撂荒地面积</t>
  </si>
  <si>
    <t>耕地污染防治（受污染耕地安全利用和种植结构调整）</t>
  </si>
  <si>
    <t>受污染耕地实现安全利用面积</t>
  </si>
  <si>
    <t>安全利用率</t>
  </si>
  <si>
    <t>安全利用率≥92%</t>
  </si>
  <si>
    <t>安全利用率98.07%</t>
  </si>
  <si>
    <t>省考核目标：安全利用率≥92%</t>
  </si>
  <si>
    <t>重度污染耕地种植结构调整或退耕还林面积</t>
  </si>
  <si>
    <t>强化动物疫病防控</t>
  </si>
  <si>
    <t>强制免疫病种应免畜禽的免疫密度</t>
  </si>
  <si>
    <t>强制免疫病种应免畜禽的免疫密度100%</t>
  </si>
  <si>
    <t>2023年生猪饲养量537624头、鸡饲养量14031374羽、牛饲养量4860头</t>
  </si>
  <si>
    <t>平均免疫抗体合格率</t>
  </si>
  <si>
    <t>平均免疫抗体合格率89%</t>
  </si>
  <si>
    <t>动物强制扑杀补助经费发放完成率</t>
  </si>
  <si>
    <t>动物强制扑杀补助经费发放完成率100%</t>
  </si>
  <si>
    <t>上年度强制扑杀0头</t>
  </si>
  <si>
    <t>重大动物疫情依法处置率</t>
  </si>
  <si>
    <t>重大动物疫情依法处置率100%</t>
  </si>
  <si>
    <t>不发生大规模随意抛弃病死猪事件</t>
  </si>
  <si>
    <t>无</t>
  </si>
  <si>
    <t>未发生大规模随意抛弃病死猪事件</t>
  </si>
  <si>
    <t>生猪产能调控</t>
  </si>
  <si>
    <t>规模猪场（户）保有量</t>
  </si>
  <si>
    <t>户</t>
  </si>
  <si>
    <t>我市生猪养殖以规模养殖场为主，积极指导规模生猪养殖在符合环保要求的前提下扩栏增产。</t>
  </si>
  <si>
    <t>能繁母猪保有量</t>
  </si>
  <si>
    <t>万头</t>
  </si>
  <si>
    <t>第三次全国土壤普查</t>
  </si>
  <si>
    <t>外业调查采样工作任务完成率</t>
  </si>
  <si>
    <t>外业调查采样质量控制任务完成率</t>
  </si>
  <si>
    <t>内业样品检测工作任务完成率</t>
  </si>
  <si>
    <t>省一开始定的任务目标是外业50%，内业30%，后来由于年尾检测样品扎堆，检测单位的任务太重，省将任务目标改为外业和内业平均达50%以上，鹤山市外业79%，内业27%，平均53%，已完成省的任务目标。</t>
  </si>
  <si>
    <t>内业样品检测质量控制任务完成率</t>
  </si>
  <si>
    <t>农村生活污水治理</t>
  </si>
  <si>
    <t>当年度新增完成农村生活污水治理的自然村数量</t>
  </si>
  <si>
    <t>个</t>
  </si>
  <si>
    <t>以自然村计</t>
  </si>
  <si>
    <t>农村生活污水治理率</t>
  </si>
  <si>
    <t>建立农村生活污水的长效运行管护机制</t>
  </si>
  <si>
    <t>河湖管护</t>
  </si>
  <si>
    <t>完成河湖管护长度</t>
  </si>
  <si>
    <t>公里</t>
  </si>
  <si>
    <t>全面推进河长制湖长制工作，积极落实对全市范围内沙坪河、雅瑶河等所有河流的管护工作，共管护150公里</t>
  </si>
  <si>
    <t>病险水库除险加固</t>
  </si>
  <si>
    <t>当年新增完成大中型病险水库除险加固座数</t>
  </si>
  <si>
    <t>宗</t>
  </si>
  <si>
    <t>纳入《防汛抗旱水利提升工程实施方案》的项目</t>
  </si>
  <si>
    <t>当年新增完成小型病险水库除险加固座数</t>
  </si>
  <si>
    <t>座</t>
  </si>
  <si>
    <t>当年度实施病险水库除险加固恢复保护人口数</t>
  </si>
  <si>
    <t>当年度实施病险水库除险加固恢复保护耕地面积</t>
  </si>
  <si>
    <t>水土保持</t>
  </si>
  <si>
    <t>新增治理水土流失面积</t>
  </si>
  <si>
    <t>平方公里</t>
  </si>
  <si>
    <t>完成治理水土流失面积8.68平方公里</t>
  </si>
  <si>
    <t>农业水价综合改革及大中型灌区节水改造</t>
  </si>
  <si>
    <t>当年度新增农业水价综合改革实施面积</t>
  </si>
  <si>
    <t>完成了农业水价改革面积3万亩的目标</t>
  </si>
  <si>
    <t>中央预算内投资计划安排大型灌区续建配套和节水改造投资计划的完成率</t>
  </si>
  <si>
    <t>开工建设中型灌区续建配套与节水改造项目数量</t>
  </si>
  <si>
    <t>完成年度投资计划的重点中型灌区节水配套项目数量</t>
  </si>
  <si>
    <t>节水配套改造面积</t>
  </si>
  <si>
    <t>中央预算内水利投执行</t>
  </si>
  <si>
    <t>完成中央下达的年度投资计划</t>
  </si>
  <si>
    <t>造林及抚育</t>
  </si>
  <si>
    <t>一、森林质量精准提升面积</t>
  </si>
  <si>
    <t>含人工造林、人工更新、退化林修复和封山育林</t>
  </si>
  <si>
    <t>（一）人工造林面积</t>
  </si>
  <si>
    <t>—</t>
  </si>
  <si>
    <t>（二）低质低效林分改造面积</t>
  </si>
  <si>
    <t xml:space="preserve">        其中：新造油茶面积</t>
  </si>
  <si>
    <t>（三）封山育林</t>
  </si>
  <si>
    <t>（四）森林抚育面积</t>
  </si>
  <si>
    <t xml:space="preserve">       其中：油茶低改及抚育面积</t>
  </si>
  <si>
    <t>（五）新造林抚育面积</t>
  </si>
  <si>
    <t>二、红树林造林面积</t>
  </si>
  <si>
    <t>自然保护地整合优化</t>
  </si>
  <si>
    <t>自然保护地范围边界矢量化数据制作工作量完成率</t>
  </si>
  <si>
    <t>需说明与上年比较的进展情况</t>
  </si>
  <si>
    <t>自然保护区总体规划、综合科学考察工作量完成率</t>
  </si>
  <si>
    <t>自然公园总体规划和综合科学考察工作量完成率</t>
  </si>
  <si>
    <t>森林灾害防控</t>
  </si>
  <si>
    <t>林业有害生物防治作业面积（万亩）</t>
  </si>
  <si>
    <t>反映林业有害生物防治面积情况（含预防面积和重复作业面积）</t>
  </si>
  <si>
    <t xml:space="preserve">  其中：松材线虫病防治作业面积</t>
  </si>
  <si>
    <t>反映松材线虫防治面积情况（含预防面积和重复作业面积）</t>
  </si>
  <si>
    <t>林业有害生物成灾率</t>
  </si>
  <si>
    <t xml:space="preserve"> ‰</t>
  </si>
  <si>
    <r>
      <rPr>
        <sz val="11"/>
        <rFont val="宋体"/>
        <charset val="134"/>
        <scheme val="minor"/>
      </rPr>
      <t>≤</t>
    </r>
    <r>
      <rPr>
        <sz val="11"/>
        <rFont val="Times New Roman"/>
        <charset val="134"/>
      </rPr>
      <t>7.4</t>
    </r>
  </si>
  <si>
    <t>林业有害生物成灾面积/全省有林地和未成林地面积之和*100%</t>
  </si>
  <si>
    <t>森林火灾受害率</t>
  </si>
  <si>
    <t>≤0.9</t>
  </si>
  <si>
    <t>永久基本农田</t>
  </si>
  <si>
    <t>永久基本农田保护面积</t>
  </si>
  <si>
    <t>已完成101451.07亩永久基本农田的经济补偿。</t>
  </si>
  <si>
    <t>1.共和镇泮坑村委会和铁岗社区共639.66亩，自愿放弃基本农田保护经济补偿资金;
2.剩余的49.07亩因疑似违法占用基本农田进行非农建设需扣减指标，待整改合格后再重新纳入新一年的经济补偿范围。</t>
  </si>
  <si>
    <t>通过上级政府的耕地保护责任目标考核</t>
  </si>
  <si>
    <t>－</t>
  </si>
  <si>
    <t>永久基本农田可持续利用性</t>
  </si>
  <si>
    <t>涉农领域其他工作任务</t>
  </si>
  <si>
    <t>农村公路养护</t>
  </si>
  <si>
    <t>农村公路养护公里数</t>
  </si>
  <si>
    <t>完成</t>
  </si>
  <si>
    <t>列养率100%</t>
  </si>
  <si>
    <t>农村公路新改建里程</t>
  </si>
  <si>
    <t>鹤山市县道X580址大线升级改造工程完成14.06公里、鹤山市双合镇X461双榕线路段拓宽工程0.94公里</t>
  </si>
  <si>
    <t>农村公路危桥改造座数</t>
  </si>
  <si>
    <t>鹤山市桃源镇甘棠村委会塘山桥改造工程已完工，双合镇Y935布双线K1+138农庄桥重建工程已完工</t>
  </si>
  <si>
    <t>农村公路安全防护里程</t>
  </si>
  <si>
    <t>村内道路建设</t>
  </si>
  <si>
    <t>当年度新增完成村内道路基本硬底化的自然村数量</t>
  </si>
  <si>
    <t>农村供水</t>
  </si>
  <si>
    <t>当年度新增农村规模化集中供水覆盖人口数量</t>
  </si>
  <si>
    <t>当年度实施农村集中供水提质增效工程数</t>
  </si>
  <si>
    <t>美丽圩镇建设</t>
  </si>
  <si>
    <t>当年度新增完成镇域环境基础整治的圩镇数量</t>
  </si>
  <si>
    <t>渔港建设</t>
  </si>
  <si>
    <t>当年度新建国家级渔港经济区数量</t>
  </si>
  <si>
    <t>小水电清理整改</t>
  </si>
  <si>
    <t>当年度新增退出小水电宗数</t>
  </si>
  <si>
    <t>绿美示范点创建</t>
  </si>
  <si>
    <t>启动绿美广东生态建设示范点建设数量</t>
  </si>
  <si>
    <t>非珠三角地区15个市</t>
  </si>
  <si>
    <t>森林保险省级财政补贴</t>
  </si>
  <si>
    <t>当年度森林承保面积</t>
  </si>
  <si>
    <t>林草生态综合监测评价</t>
  </si>
  <si>
    <t>完成样地调查个数</t>
  </si>
  <si>
    <t>完成图斑监测任务个数</t>
  </si>
</sst>
</file>

<file path=xl/styles.xml><?xml version="1.0" encoding="utf-8"?>
<styleSheet xmlns="http://schemas.openxmlformats.org/spreadsheetml/2006/main">
  <numFmts count="4">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30">
    <font>
      <sz val="12"/>
      <name val="宋体"/>
      <charset val="134"/>
    </font>
    <font>
      <sz val="11"/>
      <name val="宋体"/>
      <charset val="134"/>
      <scheme val="minor"/>
    </font>
    <font>
      <sz val="11"/>
      <color theme="1"/>
      <name val="宋体"/>
      <charset val="134"/>
      <scheme val="minor"/>
    </font>
    <font>
      <b/>
      <sz val="11"/>
      <color theme="1"/>
      <name val="宋体"/>
      <charset val="134"/>
      <scheme val="minor"/>
    </font>
    <font>
      <b/>
      <sz val="11"/>
      <name val="宋体"/>
      <charset val="134"/>
      <scheme val="minor"/>
    </font>
    <font>
      <sz val="26"/>
      <name val="黑体"/>
      <charset val="134"/>
    </font>
    <font>
      <sz val="26"/>
      <name val="方正小标宋简体"/>
      <charset val="134"/>
    </font>
    <font>
      <sz val="11"/>
      <name val="宋体"/>
      <charset val="134"/>
    </font>
    <font>
      <sz val="11"/>
      <color theme="1"/>
      <name val="宋体"/>
      <charset val="134"/>
      <scheme val="minor"/>
    </font>
    <font>
      <sz val="9"/>
      <name val="宋体"/>
      <charset val="134"/>
      <scheme val="minor"/>
    </font>
    <font>
      <sz val="11"/>
      <color theme="1"/>
      <name val="宋体"/>
      <charset val="0"/>
      <scheme val="minor"/>
    </font>
    <font>
      <sz val="11"/>
      <color theme="0"/>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sz val="11"/>
      <color rgb="FFFA7D00"/>
      <name val="宋体"/>
      <charset val="0"/>
      <scheme val="minor"/>
    </font>
    <font>
      <b/>
      <sz val="11"/>
      <color rgb="FFFFFFFF"/>
      <name val="宋体"/>
      <charset val="0"/>
      <scheme val="minor"/>
    </font>
    <font>
      <b/>
      <sz val="11"/>
      <color rgb="FF3F3F3F"/>
      <name val="宋体"/>
      <charset val="0"/>
      <scheme val="minor"/>
    </font>
    <font>
      <i/>
      <sz val="11"/>
      <color rgb="FF7F7F7F"/>
      <name val="宋体"/>
      <charset val="0"/>
      <scheme val="minor"/>
    </font>
    <font>
      <b/>
      <sz val="11"/>
      <color theme="1"/>
      <name val="宋体"/>
      <charset val="0"/>
      <scheme val="minor"/>
    </font>
    <font>
      <b/>
      <sz val="11"/>
      <color rgb="FFFA7D00"/>
      <name val="宋体"/>
      <charset val="0"/>
      <scheme val="minor"/>
    </font>
    <font>
      <sz val="11"/>
      <color rgb="FF3F3F76"/>
      <name val="宋体"/>
      <charset val="0"/>
      <scheme val="minor"/>
    </font>
    <font>
      <b/>
      <sz val="18"/>
      <color theme="3"/>
      <name val="宋体"/>
      <charset val="134"/>
      <scheme val="minor"/>
    </font>
    <font>
      <b/>
      <sz val="13"/>
      <color theme="3"/>
      <name val="宋体"/>
      <charset val="134"/>
      <scheme val="minor"/>
    </font>
    <font>
      <sz val="11"/>
      <color rgb="FFFF0000"/>
      <name val="宋体"/>
      <charset val="0"/>
      <scheme val="minor"/>
    </font>
    <font>
      <b/>
      <sz val="15"/>
      <color theme="3"/>
      <name val="宋体"/>
      <charset val="134"/>
      <scheme val="minor"/>
    </font>
    <font>
      <u/>
      <sz val="11"/>
      <color rgb="FF0000FF"/>
      <name val="宋体"/>
      <charset val="0"/>
      <scheme val="minor"/>
    </font>
    <font>
      <u/>
      <sz val="11"/>
      <color rgb="FF800080"/>
      <name val="宋体"/>
      <charset val="0"/>
      <scheme val="minor"/>
    </font>
    <font>
      <sz val="11"/>
      <name val="Times New Roman"/>
      <charset val="134"/>
    </font>
  </fonts>
  <fills count="33">
    <fill>
      <patternFill patternType="none"/>
    </fill>
    <fill>
      <patternFill patternType="gray125"/>
    </fill>
    <fill>
      <patternFill patternType="solid">
        <fgColor theme="5" tint="0.599993896298105"/>
        <bgColor indexed="64"/>
      </patternFill>
    </fill>
    <fill>
      <patternFill patternType="solid">
        <fgColor theme="5" tint="0.399975585192419"/>
        <bgColor indexed="64"/>
      </patternFill>
    </fill>
    <fill>
      <patternFill patternType="solid">
        <fgColor theme="5"/>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theme="6" tint="0.399975585192419"/>
        <bgColor indexed="64"/>
      </patternFill>
    </fill>
    <fill>
      <patternFill patternType="solid">
        <fgColor rgb="FFA5A5A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tint="0.799981688894314"/>
        <bgColor indexed="64"/>
      </patternFill>
    </fill>
    <fill>
      <patternFill patternType="solid">
        <fgColor theme="4" tint="0.399975585192419"/>
        <bgColor indexed="64"/>
      </patternFill>
    </fill>
    <fill>
      <patternFill patternType="solid">
        <fgColor rgb="FFFFCC99"/>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8"/>
        <bgColor indexed="64"/>
      </patternFill>
    </fill>
    <fill>
      <patternFill patternType="solid">
        <fgColor theme="7"/>
        <bgColor indexed="64"/>
      </patternFill>
    </fill>
  </fills>
  <borders count="15">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style="thin">
        <color auto="true"/>
      </right>
      <top style="thin">
        <color auto="true"/>
      </top>
      <bottom style="thin">
        <color auto="true"/>
      </bottom>
      <diagonal/>
    </border>
    <border>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style="thin">
        <color auto="true"/>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s>
  <cellStyleXfs count="57">
    <xf numFmtId="0" fontId="0" fillId="0" borderId="0">
      <alignment vertical="center"/>
    </xf>
    <xf numFmtId="0" fontId="2" fillId="0" borderId="0">
      <alignment vertical="center"/>
    </xf>
    <xf numFmtId="0" fontId="0" fillId="0" borderId="0"/>
    <xf numFmtId="0" fontId="0" fillId="0" borderId="0"/>
    <xf numFmtId="0" fontId="0" fillId="0" borderId="0">
      <alignment vertical="center"/>
    </xf>
    <xf numFmtId="0" fontId="10" fillId="21" borderId="0" applyNumberFormat="false" applyBorder="false" applyAlignment="false" applyProtection="false">
      <alignment vertical="center"/>
    </xf>
    <xf numFmtId="0" fontId="10" fillId="25" borderId="0" applyNumberFormat="false" applyBorder="false" applyAlignment="false" applyProtection="false">
      <alignment vertical="center"/>
    </xf>
    <xf numFmtId="0" fontId="11" fillId="13" borderId="0" applyNumberFormat="false" applyBorder="false" applyAlignment="false" applyProtection="false">
      <alignment vertical="center"/>
    </xf>
    <xf numFmtId="0" fontId="10" fillId="28" borderId="0" applyNumberFormat="false" applyBorder="false" applyAlignment="false" applyProtection="false">
      <alignment vertical="center"/>
    </xf>
    <xf numFmtId="0" fontId="10" fillId="22" borderId="0" applyNumberFormat="false" applyBorder="false" applyAlignment="false" applyProtection="false">
      <alignment vertical="center"/>
    </xf>
    <xf numFmtId="0" fontId="11" fillId="31" borderId="0" applyNumberFormat="false" applyBorder="false" applyAlignment="false" applyProtection="false">
      <alignment vertical="center"/>
    </xf>
    <xf numFmtId="0" fontId="10" fillId="18" borderId="0" applyNumberFormat="false" applyBorder="false" applyAlignment="false" applyProtection="false">
      <alignment vertical="center"/>
    </xf>
    <xf numFmtId="0" fontId="14" fillId="0" borderId="13"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20" fillId="0" borderId="10" applyNumberFormat="false" applyFill="false" applyAlignment="false" applyProtection="false">
      <alignment vertical="center"/>
    </xf>
    <xf numFmtId="9" fontId="2" fillId="0" borderId="0" applyFont="false" applyFill="false" applyBorder="false" applyAlignment="false" applyProtection="false">
      <alignment vertical="center"/>
    </xf>
    <xf numFmtId="43" fontId="2" fillId="0" borderId="0" applyFont="false" applyFill="false" applyBorder="false" applyAlignment="false" applyProtection="false">
      <alignment vertical="center"/>
    </xf>
    <xf numFmtId="0" fontId="24" fillId="0" borderId="14" applyNumberFormat="false" applyFill="false" applyAlignment="false" applyProtection="false">
      <alignment vertical="center"/>
    </xf>
    <xf numFmtId="42" fontId="2" fillId="0" borderId="0" applyFont="false" applyFill="false" applyBorder="false" applyAlignment="false" applyProtection="false">
      <alignment vertical="center"/>
    </xf>
    <xf numFmtId="0" fontId="11" fillId="24" borderId="0" applyNumberFormat="false" applyBorder="false" applyAlignment="false" applyProtection="false">
      <alignment vertical="center"/>
    </xf>
    <xf numFmtId="0" fontId="25" fillId="0" borderId="0" applyNumberFormat="false" applyFill="false" applyBorder="false" applyAlignment="false" applyProtection="false">
      <alignment vertical="center"/>
    </xf>
    <xf numFmtId="0" fontId="10" fillId="27" borderId="0" applyNumberFormat="false" applyBorder="false" applyAlignment="false" applyProtection="false">
      <alignment vertical="center"/>
    </xf>
    <xf numFmtId="0" fontId="11" fillId="30" borderId="0" applyNumberFormat="false" applyBorder="false" applyAlignment="false" applyProtection="false">
      <alignment vertical="center"/>
    </xf>
    <xf numFmtId="0" fontId="26" fillId="0" borderId="14" applyNumberFormat="false" applyFill="false" applyAlignment="false" applyProtection="false">
      <alignment vertical="center"/>
    </xf>
    <xf numFmtId="0" fontId="27" fillId="0" borderId="0" applyNumberFormat="false" applyFill="false" applyBorder="false" applyAlignment="false" applyProtection="false">
      <alignment vertical="center"/>
    </xf>
    <xf numFmtId="0" fontId="10" fillId="23" borderId="0" applyNumberFormat="false" applyBorder="false" applyAlignment="false" applyProtection="false">
      <alignment vertical="center"/>
    </xf>
    <xf numFmtId="44" fontId="2" fillId="0" borderId="0" applyFont="false" applyFill="false" applyBorder="false" applyAlignment="false" applyProtection="false">
      <alignment vertical="center"/>
    </xf>
    <xf numFmtId="0" fontId="10" fillId="14" borderId="0" applyNumberFormat="false" applyBorder="false" applyAlignment="false" applyProtection="false">
      <alignment vertical="center"/>
    </xf>
    <xf numFmtId="0" fontId="21" fillId="11" borderId="12" applyNumberFormat="false" applyAlignment="false" applyProtection="false">
      <alignment vertical="center"/>
    </xf>
    <xf numFmtId="0" fontId="28" fillId="0" borderId="0" applyNumberFormat="false" applyFill="false" applyBorder="false" applyAlignment="false" applyProtection="false">
      <alignment vertical="center"/>
    </xf>
    <xf numFmtId="41" fontId="2" fillId="0" borderId="0" applyFont="false" applyFill="false" applyBorder="false" applyAlignment="false" applyProtection="false">
      <alignment vertical="center"/>
    </xf>
    <xf numFmtId="0" fontId="11" fillId="32" borderId="0" applyNumberFormat="false" applyBorder="false" applyAlignment="false" applyProtection="false">
      <alignment vertical="center"/>
    </xf>
    <xf numFmtId="0" fontId="10" fillId="29" borderId="0" applyNumberFormat="false" applyBorder="false" applyAlignment="false" applyProtection="false">
      <alignment vertical="center"/>
    </xf>
    <xf numFmtId="0" fontId="0" fillId="0" borderId="0"/>
    <xf numFmtId="0" fontId="11" fillId="17" borderId="0" applyNumberFormat="false" applyBorder="false" applyAlignment="false" applyProtection="false">
      <alignment vertical="center"/>
    </xf>
    <xf numFmtId="0" fontId="22" fillId="16" borderId="12" applyNumberFormat="false" applyAlignment="false" applyProtection="false">
      <alignment vertical="center"/>
    </xf>
    <xf numFmtId="0" fontId="18" fillId="11" borderId="9" applyNumberFormat="false" applyAlignment="false" applyProtection="false">
      <alignment vertical="center"/>
    </xf>
    <xf numFmtId="0" fontId="17" fillId="10" borderId="8" applyNumberFormat="false" applyAlignment="false" applyProtection="false">
      <alignment vertical="center"/>
    </xf>
    <xf numFmtId="0" fontId="16" fillId="0" borderId="7" applyNumberFormat="false" applyFill="false" applyAlignment="false" applyProtection="false">
      <alignment vertical="center"/>
    </xf>
    <xf numFmtId="9" fontId="2" fillId="0" borderId="0" applyFont="false" applyFill="false" applyBorder="false" applyAlignment="false" applyProtection="false">
      <alignment vertical="center"/>
    </xf>
    <xf numFmtId="0" fontId="11" fillId="15" borderId="0" applyNumberFormat="false" applyBorder="false" applyAlignment="false" applyProtection="false">
      <alignment vertical="center"/>
    </xf>
    <xf numFmtId="0" fontId="11" fillId="9" borderId="0" applyNumberFormat="false" applyBorder="false" applyAlignment="false" applyProtection="false">
      <alignment vertical="center"/>
    </xf>
    <xf numFmtId="0" fontId="2" fillId="12" borderId="11" applyNumberFormat="false" applyFont="false" applyAlignment="false" applyProtection="false">
      <alignment vertical="center"/>
    </xf>
    <xf numFmtId="0" fontId="23" fillId="0" borderId="0" applyNumberFormat="false" applyFill="false" applyBorder="false" applyAlignment="false" applyProtection="false">
      <alignment vertical="center"/>
    </xf>
    <xf numFmtId="0" fontId="15" fillId="8" borderId="0" applyNumberFormat="false" applyBorder="false" applyAlignment="false" applyProtection="false">
      <alignment vertical="center"/>
    </xf>
    <xf numFmtId="0" fontId="14" fillId="0" borderId="0" applyNumberFormat="false" applyFill="false" applyBorder="false" applyAlignment="false" applyProtection="false">
      <alignment vertical="center"/>
    </xf>
    <xf numFmtId="0" fontId="11" fillId="7" borderId="0" applyNumberFormat="false" applyBorder="false" applyAlignment="false" applyProtection="false">
      <alignment vertical="center"/>
    </xf>
    <xf numFmtId="0" fontId="13" fillId="6" borderId="0" applyNumberFormat="false" applyBorder="false" applyAlignment="false" applyProtection="false">
      <alignment vertical="center"/>
    </xf>
    <xf numFmtId="0" fontId="10" fillId="20" borderId="0" applyNumberFormat="false" applyBorder="false" applyAlignment="false" applyProtection="false">
      <alignment vertical="center"/>
    </xf>
    <xf numFmtId="0" fontId="12" fillId="5" borderId="0" applyNumberFormat="false" applyBorder="false" applyAlignment="false" applyProtection="false">
      <alignment vertical="center"/>
    </xf>
    <xf numFmtId="0" fontId="11" fillId="4" borderId="0" applyNumberFormat="false" applyBorder="false" applyAlignment="false" applyProtection="false">
      <alignment vertical="center"/>
    </xf>
    <xf numFmtId="0" fontId="10" fillId="19" borderId="0" applyNumberFormat="false" applyBorder="false" applyAlignment="false" applyProtection="false">
      <alignment vertical="center"/>
    </xf>
    <xf numFmtId="0" fontId="0" fillId="0" borderId="0"/>
    <xf numFmtId="0" fontId="11" fillId="3" borderId="0" applyNumberFormat="false" applyBorder="false" applyAlignment="false" applyProtection="false">
      <alignment vertical="center"/>
    </xf>
    <xf numFmtId="0" fontId="0" fillId="0" borderId="0">
      <alignment vertical="center"/>
    </xf>
    <xf numFmtId="0" fontId="10" fillId="2" borderId="0" applyNumberFormat="false" applyBorder="false" applyAlignment="false" applyProtection="false">
      <alignment vertical="center"/>
    </xf>
    <xf numFmtId="0" fontId="11" fillId="26" borderId="0" applyNumberFormat="false" applyBorder="false" applyAlignment="false" applyProtection="false">
      <alignment vertical="center"/>
    </xf>
  </cellStyleXfs>
  <cellXfs count="52">
    <xf numFmtId="0" fontId="0" fillId="0" borderId="0" xfId="0">
      <alignment vertical="center"/>
    </xf>
    <xf numFmtId="0" fontId="1" fillId="0" borderId="0" xfId="0" applyFont="true">
      <alignment vertical="center"/>
    </xf>
    <xf numFmtId="0" fontId="2" fillId="0" borderId="0" xfId="0" applyFont="true" applyFill="true" applyBorder="true" applyAlignment="true">
      <alignment vertical="center" wrapText="true"/>
    </xf>
    <xf numFmtId="0" fontId="3" fillId="0" borderId="0" xfId="0" applyFont="true" applyFill="true" applyAlignment="true">
      <alignment vertical="center" wrapText="true"/>
    </xf>
    <xf numFmtId="0" fontId="4" fillId="0" borderId="0" xfId="0" applyFont="true" applyAlignment="true">
      <alignment horizontal="center" vertical="center" wrapText="true"/>
    </xf>
    <xf numFmtId="0" fontId="0" fillId="0" borderId="0" xfId="0" applyAlignment="true">
      <alignment vertical="center" wrapText="true"/>
    </xf>
    <xf numFmtId="0" fontId="0" fillId="0" borderId="0" xfId="0" applyAlignment="true">
      <alignment horizontal="center" vertical="center" wrapText="true"/>
    </xf>
    <xf numFmtId="0" fontId="5" fillId="0" borderId="0" xfId="0" applyFont="true" applyAlignment="true">
      <alignment horizontal="left" vertical="center"/>
    </xf>
    <xf numFmtId="0" fontId="6" fillId="0" borderId="0" xfId="0" applyFont="true" applyFill="true" applyAlignment="true">
      <alignment horizontal="center" vertical="center" wrapText="true"/>
    </xf>
    <xf numFmtId="0" fontId="4" fillId="0" borderId="1" xfId="0" applyFont="true" applyFill="true" applyBorder="true" applyAlignment="true">
      <alignment horizontal="center" vertical="center" wrapText="true"/>
    </xf>
    <xf numFmtId="0" fontId="3" fillId="0" borderId="1" xfId="0" applyFont="true" applyFill="true" applyBorder="true" applyAlignment="true">
      <alignment horizontal="center" vertical="center" wrapText="true"/>
    </xf>
    <xf numFmtId="0" fontId="2" fillId="0" borderId="1" xfId="0" applyFont="true" applyFill="true" applyBorder="true" applyAlignment="true">
      <alignment horizontal="center" vertical="center" wrapText="true"/>
    </xf>
    <xf numFmtId="0" fontId="2" fillId="0" borderId="2" xfId="0" applyFont="true" applyFill="true" applyBorder="true" applyAlignment="true">
      <alignment horizontal="center" vertical="center" wrapText="true"/>
    </xf>
    <xf numFmtId="0" fontId="4" fillId="0" borderId="1" xfId="52" applyFont="true" applyFill="true" applyBorder="true" applyAlignment="true">
      <alignment horizontal="center" vertical="center" wrapText="true"/>
    </xf>
    <xf numFmtId="0" fontId="1" fillId="0" borderId="1" xfId="52" applyFont="true" applyFill="true" applyBorder="true" applyAlignment="true">
      <alignment horizontal="center" vertical="center" wrapText="true"/>
    </xf>
    <xf numFmtId="0" fontId="1" fillId="0" borderId="1" xfId="52" applyFont="true" applyFill="true" applyBorder="true" applyAlignment="true">
      <alignment horizontal="left" vertical="center" wrapText="true"/>
    </xf>
    <xf numFmtId="0" fontId="1" fillId="0" borderId="1" xfId="0" applyFont="true" applyFill="true" applyBorder="true" applyAlignment="true">
      <alignment horizontal="left" vertical="center" wrapText="true"/>
    </xf>
    <xf numFmtId="0" fontId="1" fillId="0" borderId="1" xfId="0" applyFont="true" applyFill="true" applyBorder="true" applyAlignment="true">
      <alignment horizontal="center" vertical="center" wrapText="true"/>
    </xf>
    <xf numFmtId="0" fontId="1" fillId="0" borderId="1" xfId="0" applyFont="true" applyFill="true" applyBorder="true" applyAlignment="true">
      <alignment horizontal="center" vertical="center"/>
    </xf>
    <xf numFmtId="0" fontId="3" fillId="0" borderId="1" xfId="0" applyFont="true" applyFill="true" applyBorder="true" applyAlignment="true">
      <alignment vertical="center" wrapText="true"/>
    </xf>
    <xf numFmtId="0" fontId="2" fillId="0" borderId="3" xfId="0" applyFont="true" applyFill="true" applyBorder="true" applyAlignment="true">
      <alignment horizontal="center" vertical="center" wrapText="true"/>
    </xf>
    <xf numFmtId="10" fontId="2" fillId="0" borderId="1" xfId="0" applyNumberFormat="true" applyFont="true" applyFill="true" applyBorder="true" applyAlignment="true">
      <alignment horizontal="center" vertical="center" wrapText="true"/>
    </xf>
    <xf numFmtId="10" fontId="2" fillId="0" borderId="1" xfId="0" applyNumberFormat="true" applyFont="true" applyFill="true" applyBorder="true" applyAlignment="true">
      <alignment vertical="center" wrapText="true"/>
    </xf>
    <xf numFmtId="0" fontId="3" fillId="0" borderId="2" xfId="0" applyFont="true" applyFill="true" applyBorder="true" applyAlignment="true">
      <alignment horizontal="center" vertical="center" wrapText="true"/>
    </xf>
    <xf numFmtId="0" fontId="0" fillId="0" borderId="1" xfId="0" applyFont="true" applyFill="true" applyBorder="true" applyAlignment="true">
      <alignment horizontal="center" vertical="center" wrapText="true"/>
    </xf>
    <xf numFmtId="0" fontId="7" fillId="0" borderId="1" xfId="0" applyFont="true" applyFill="true" applyBorder="true" applyAlignment="true">
      <alignment horizontal="center" vertical="center" wrapText="true"/>
    </xf>
    <xf numFmtId="10" fontId="1" fillId="0" borderId="1" xfId="15" applyNumberFormat="true" applyFont="true" applyFill="true" applyBorder="true" applyAlignment="true">
      <alignment horizontal="center" vertical="center" wrapText="true"/>
    </xf>
    <xf numFmtId="10" fontId="7" fillId="0" borderId="1" xfId="0" applyNumberFormat="true" applyFont="true" applyFill="true" applyBorder="true" applyAlignment="true">
      <alignment horizontal="center" vertical="center" wrapText="true"/>
    </xf>
    <xf numFmtId="9" fontId="1" fillId="0" borderId="1" xfId="52" applyNumberFormat="true" applyFont="true" applyFill="true" applyBorder="true" applyAlignment="true">
      <alignment horizontal="center" vertical="center" wrapText="true"/>
    </xf>
    <xf numFmtId="9" fontId="1" fillId="0" borderId="1" xfId="15" applyNumberFormat="true" applyFont="true" applyFill="true" applyBorder="true" applyAlignment="true">
      <alignment horizontal="center" vertical="center" wrapText="true"/>
    </xf>
    <xf numFmtId="9" fontId="7" fillId="0" borderId="1" xfId="0" applyNumberFormat="true" applyFont="true" applyFill="true" applyBorder="true" applyAlignment="true">
      <alignment horizontal="center" vertical="center" wrapText="true"/>
    </xf>
    <xf numFmtId="10" fontId="1" fillId="0" borderId="1" xfId="52" applyNumberFormat="true" applyFont="true" applyFill="true" applyBorder="true" applyAlignment="true">
      <alignment horizontal="center" vertical="center" wrapText="true"/>
    </xf>
    <xf numFmtId="0" fontId="1" fillId="0" borderId="1" xfId="15" applyNumberFormat="true" applyFont="true" applyFill="true" applyBorder="true" applyAlignment="true" applyProtection="true">
      <alignment horizontal="center" vertical="center" wrapText="true"/>
    </xf>
    <xf numFmtId="0" fontId="8" fillId="0" borderId="1" xfId="0" applyFont="true" applyFill="true" applyBorder="true" applyAlignment="true">
      <alignment horizontal="center" vertical="center" wrapText="true"/>
    </xf>
    <xf numFmtId="0" fontId="8" fillId="0" borderId="1" xfId="0" applyFont="true" applyFill="true" applyBorder="true" applyAlignment="true">
      <alignment horizontal="left" vertical="center" wrapText="true"/>
    </xf>
    <xf numFmtId="0" fontId="3" fillId="0" borderId="4" xfId="0" applyFont="true" applyFill="true" applyBorder="true" applyAlignment="true">
      <alignment horizontal="center" vertical="center" wrapText="true"/>
    </xf>
    <xf numFmtId="0" fontId="3" fillId="0" borderId="3" xfId="0" applyFont="true" applyFill="true" applyBorder="true" applyAlignment="true">
      <alignment horizontal="center" vertical="center" wrapText="true"/>
    </xf>
    <xf numFmtId="0" fontId="0" fillId="0" borderId="2" xfId="0" applyFont="true" applyFill="true" applyBorder="true" applyAlignment="true">
      <alignment horizontal="center" vertical="center" wrapText="true"/>
    </xf>
    <xf numFmtId="0" fontId="0" fillId="0" borderId="3" xfId="0" applyFont="true" applyFill="true" applyBorder="true" applyAlignment="true">
      <alignment horizontal="center" vertical="center" wrapText="true"/>
    </xf>
    <xf numFmtId="0" fontId="1" fillId="0" borderId="1" xfId="0" applyFont="true" applyFill="true" applyBorder="true" applyAlignment="true">
      <alignment vertical="center" wrapText="true"/>
    </xf>
    <xf numFmtId="0" fontId="1" fillId="0" borderId="5" xfId="0" applyFont="true" applyFill="true" applyBorder="true" applyAlignment="true">
      <alignment horizontal="left" vertical="center" wrapText="true"/>
    </xf>
    <xf numFmtId="0" fontId="1" fillId="0" borderId="6" xfId="0" applyFont="true" applyFill="true" applyBorder="true" applyAlignment="true">
      <alignment horizontal="left" vertical="center" wrapText="true"/>
    </xf>
    <xf numFmtId="0" fontId="7" fillId="0" borderId="2" xfId="0" applyFont="true" applyFill="true" applyBorder="true" applyAlignment="true">
      <alignment horizontal="center" vertical="center" wrapText="true"/>
    </xf>
    <xf numFmtId="0" fontId="7" fillId="0" borderId="3" xfId="0" applyFont="true" applyFill="true" applyBorder="true" applyAlignment="true">
      <alignment horizontal="center" vertical="center" wrapText="true"/>
    </xf>
    <xf numFmtId="0" fontId="9" fillId="0" borderId="1" xfId="52" applyFont="true" applyFill="true" applyBorder="true" applyAlignment="true">
      <alignment horizontal="center" vertical="center" wrapText="true"/>
    </xf>
    <xf numFmtId="0" fontId="9" fillId="0" borderId="1" xfId="0" applyFont="true" applyFill="true" applyBorder="true" applyAlignment="true">
      <alignment vertical="center" wrapText="true"/>
    </xf>
    <xf numFmtId="0" fontId="1" fillId="0" borderId="1" xfId="39" applyNumberFormat="true" applyFont="true" applyFill="true" applyBorder="true" applyAlignment="true" applyProtection="true">
      <alignment horizontal="center" vertical="center" wrapText="true"/>
    </xf>
    <xf numFmtId="0" fontId="0" fillId="0" borderId="1" xfId="0" applyFont="true" applyFill="true" applyBorder="true" applyAlignment="true">
      <alignment horizontal="justify" vertical="center" wrapText="true"/>
    </xf>
    <xf numFmtId="0" fontId="0" fillId="0" borderId="2" xfId="0" applyFont="true" applyFill="true" applyBorder="true" applyAlignment="true">
      <alignment horizontal="justify" vertical="center" wrapText="true"/>
    </xf>
    <xf numFmtId="0" fontId="0" fillId="0" borderId="3" xfId="0" applyFont="true" applyFill="true" applyBorder="true" applyAlignment="true">
      <alignment horizontal="justify" vertical="center" wrapText="true"/>
    </xf>
    <xf numFmtId="0" fontId="9" fillId="0" borderId="1" xfId="0" applyFont="true" applyFill="true" applyBorder="true" applyAlignment="true">
      <alignment horizontal="left" vertical="center" wrapText="true"/>
    </xf>
    <xf numFmtId="0" fontId="9" fillId="0" borderId="1" xfId="52" applyFont="true" applyFill="true" applyBorder="true" applyAlignment="true">
      <alignment vertical="center" wrapText="true"/>
    </xf>
  </cellXfs>
  <cellStyles count="57">
    <cellStyle name="常规" xfId="0" builtinId="0"/>
    <cellStyle name="常规 8" xfId="1"/>
    <cellStyle name="常规 2 5 2" xfId="2"/>
    <cellStyle name="常规 2 5" xfId="3"/>
    <cellStyle name="常规 2 2 4" xfId="4"/>
    <cellStyle name="40% - 强调文字颜色 6" xfId="5" builtinId="51"/>
    <cellStyle name="20% - 强调文字颜色 6" xfId="6" builtinId="50"/>
    <cellStyle name="强调文字颜色 6" xfId="7" builtinId="49"/>
    <cellStyle name="40% - 强调文字颜色 5" xfId="8" builtinId="47"/>
    <cellStyle name="20% - 强调文字颜色 5" xfId="9" builtinId="46"/>
    <cellStyle name="强调文字颜色 5" xfId="10" builtinId="45"/>
    <cellStyle name="40% - 强调文字颜色 4" xfId="11" builtinId="43"/>
    <cellStyle name="标题 3" xfId="12" builtinId="18"/>
    <cellStyle name="解释性文本" xfId="13" builtinId="53"/>
    <cellStyle name="汇总" xfId="14" builtinId="25"/>
    <cellStyle name="百分比" xfId="15" builtinId="5"/>
    <cellStyle name="千位分隔" xfId="16" builtinId="3"/>
    <cellStyle name="标题 2" xfId="17" builtinId="17"/>
    <cellStyle name="货币[0]" xfId="18" builtinId="7"/>
    <cellStyle name="60% - 强调文字颜色 4" xfId="19" builtinId="44"/>
    <cellStyle name="警告文本" xfId="20" builtinId="11"/>
    <cellStyle name="20% - 强调文字颜色 2" xfId="21" builtinId="34"/>
    <cellStyle name="60% - 强调文字颜色 5" xfId="22" builtinId="48"/>
    <cellStyle name="标题 1" xfId="23" builtinId="16"/>
    <cellStyle name="超链接" xfId="24" builtinId="8"/>
    <cellStyle name="20% - 强调文字颜色 3" xfId="25" builtinId="38"/>
    <cellStyle name="货币" xfId="26" builtinId="4"/>
    <cellStyle name="20% - 强调文字颜色 4" xfId="27" builtinId="42"/>
    <cellStyle name="计算" xfId="28" builtinId="22"/>
    <cellStyle name="已访问的超链接" xfId="29" builtinId="9"/>
    <cellStyle name="千位分隔[0]" xfId="30" builtinId="6"/>
    <cellStyle name="强调文字颜色 4" xfId="31" builtinId="41"/>
    <cellStyle name="40% - 强调文字颜色 3" xfId="32" builtinId="39"/>
    <cellStyle name="常规 2 2" xfId="33"/>
    <cellStyle name="60% - 强调文字颜色 6" xfId="34" builtinId="52"/>
    <cellStyle name="输入" xfId="35" builtinId="20"/>
    <cellStyle name="输出" xfId="36" builtinId="21"/>
    <cellStyle name="检查单元格" xfId="37" builtinId="23"/>
    <cellStyle name="链接单元格" xfId="38" builtinId="24"/>
    <cellStyle name="百分比 2" xfId="39"/>
    <cellStyle name="60% - 强调文字颜色 1" xfId="40" builtinId="32"/>
    <cellStyle name="60% - 强调文字颜色 3" xfId="41" builtinId="40"/>
    <cellStyle name="注释" xfId="42" builtinId="10"/>
    <cellStyle name="标题" xfId="43" builtinId="15"/>
    <cellStyle name="好" xfId="44" builtinId="26"/>
    <cellStyle name="标题 4" xfId="45" builtinId="19"/>
    <cellStyle name="强调文字颜色 1" xfId="46" builtinId="29"/>
    <cellStyle name="适中" xfId="47" builtinId="28"/>
    <cellStyle name="20% - 强调文字颜色 1" xfId="48" builtinId="30"/>
    <cellStyle name="差" xfId="49" builtinId="27"/>
    <cellStyle name="强调文字颜色 2" xfId="50" builtinId="33"/>
    <cellStyle name="40% - 强调文字颜色 1" xfId="51" builtinId="31"/>
    <cellStyle name="常规 2" xfId="52"/>
    <cellStyle name="60% - 强调文字颜色 2" xfId="53" builtinId="36"/>
    <cellStyle name="常规 3 6" xfId="54"/>
    <cellStyle name="40% - 强调文字颜色 2" xfId="55" builtinId="35"/>
    <cellStyle name="强调文字颜色 3" xfId="56"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L93"/>
  <sheetViews>
    <sheetView tabSelected="1" zoomScale="80" zoomScaleNormal="80" workbookViewId="0">
      <selection activeCell="I5" sqref="I5:K5"/>
    </sheetView>
  </sheetViews>
  <sheetFormatPr defaultColWidth="9" defaultRowHeight="14.25"/>
  <cols>
    <col min="1" max="1" width="11.125" style="5" customWidth="true"/>
    <col min="2" max="2" width="20.625" style="5" customWidth="true"/>
    <col min="3" max="3" width="28.625" style="5" customWidth="true"/>
    <col min="4" max="7" width="11.625" style="6" customWidth="true"/>
    <col min="8" max="8" width="15.25" style="6" customWidth="true"/>
    <col min="9" max="10" width="14.125" style="6" customWidth="true"/>
    <col min="11" max="11" width="25.875" style="5" customWidth="true"/>
    <col min="12" max="12" width="12.625" style="5" customWidth="true"/>
    <col min="13" max="16384" width="9" style="5"/>
  </cols>
  <sheetData>
    <row r="1" ht="33" customHeight="true" spans="1:2">
      <c r="A1" s="7"/>
      <c r="B1" s="7"/>
    </row>
    <row r="2" ht="33" customHeight="true" spans="1:11">
      <c r="A2" s="8" t="s">
        <v>0</v>
      </c>
      <c r="B2" s="8"/>
      <c r="C2" s="8"/>
      <c r="D2" s="8"/>
      <c r="E2" s="8"/>
      <c r="F2" s="8"/>
      <c r="G2" s="8"/>
      <c r="H2" s="8"/>
      <c r="I2" s="8"/>
      <c r="J2" s="8"/>
      <c r="K2" s="8"/>
    </row>
    <row r="3" s="1" customFormat="true" ht="27.95" customHeight="true" spans="1:12">
      <c r="A3" s="9" t="s">
        <v>1</v>
      </c>
      <c r="B3" s="9">
        <v>2023</v>
      </c>
      <c r="C3" s="9" t="s">
        <v>2</v>
      </c>
      <c r="D3" s="9" t="s">
        <v>3</v>
      </c>
      <c r="E3" s="9"/>
      <c r="F3" s="9"/>
      <c r="G3" s="9"/>
      <c r="H3" s="9"/>
      <c r="I3" s="9"/>
      <c r="J3" s="9"/>
      <c r="K3" s="9"/>
      <c r="L3" s="2"/>
    </row>
    <row r="4" s="2" customFormat="true" ht="27.95" customHeight="true" spans="1:11">
      <c r="A4" s="10" t="s">
        <v>4</v>
      </c>
      <c r="B4" s="10" t="s">
        <v>5</v>
      </c>
      <c r="C4" s="10" t="s">
        <v>6</v>
      </c>
      <c r="D4" s="10" t="s">
        <v>7</v>
      </c>
      <c r="E4" s="10"/>
      <c r="F4" s="10" t="s">
        <v>8</v>
      </c>
      <c r="G4" s="19"/>
      <c r="H4" s="10" t="s">
        <v>9</v>
      </c>
      <c r="I4" s="10" t="s">
        <v>10</v>
      </c>
      <c r="J4" s="10"/>
      <c r="K4" s="10"/>
    </row>
    <row r="5" s="2" customFormat="true" ht="87.75" customHeight="true" spans="1:11">
      <c r="A5" s="10"/>
      <c r="B5" s="11" t="s">
        <v>11</v>
      </c>
      <c r="C5" s="11">
        <f>SUM(C6:C9)</f>
        <v>5958.7428</v>
      </c>
      <c r="D5" s="12">
        <f t="shared" ref="D5:F5" si="0">SUM(D6:D9)</f>
        <v>5958.7428</v>
      </c>
      <c r="E5" s="20"/>
      <c r="F5" s="12">
        <f t="shared" si="0"/>
        <v>2747.83584</v>
      </c>
      <c r="G5" s="20"/>
      <c r="H5" s="21">
        <f>F5/D5</f>
        <v>0.461143555315057</v>
      </c>
      <c r="I5" s="33" t="s">
        <v>12</v>
      </c>
      <c r="J5" s="33"/>
      <c r="K5" s="33"/>
    </row>
    <row r="6" s="2" customFormat="true" ht="48.75" customHeight="true" spans="1:12">
      <c r="A6" s="10"/>
      <c r="B6" s="10" t="s">
        <v>13</v>
      </c>
      <c r="C6" s="11">
        <v>2062</v>
      </c>
      <c r="D6" s="12">
        <v>2062</v>
      </c>
      <c r="E6" s="20"/>
      <c r="F6" s="11">
        <v>1259.0867</v>
      </c>
      <c r="G6" s="11"/>
      <c r="H6" s="22">
        <f>F6/D6</f>
        <v>0.610614306498545</v>
      </c>
      <c r="I6" s="34" t="s">
        <v>14</v>
      </c>
      <c r="J6" s="34"/>
      <c r="K6" s="34"/>
      <c r="L6" s="2" t="s">
        <v>15</v>
      </c>
    </row>
    <row r="7" s="2" customFormat="true" ht="49.5" customHeight="true" spans="1:12">
      <c r="A7" s="10"/>
      <c r="B7" s="11" t="s">
        <v>16</v>
      </c>
      <c r="C7" s="11">
        <v>1839.89</v>
      </c>
      <c r="D7" s="12">
        <v>1839.89</v>
      </c>
      <c r="E7" s="20"/>
      <c r="F7" s="11">
        <f>394.6+295.5</f>
        <v>690.1</v>
      </c>
      <c r="G7" s="11"/>
      <c r="H7" s="22">
        <f t="shared" ref="H7:H9" si="1">F7/D7</f>
        <v>0.375076770893912</v>
      </c>
      <c r="I7" s="34" t="s">
        <v>17</v>
      </c>
      <c r="J7" s="34"/>
      <c r="K7" s="34"/>
      <c r="L7" s="2" t="s">
        <v>18</v>
      </c>
    </row>
    <row r="8" s="2" customFormat="true" ht="49.5" customHeight="true" spans="1:12">
      <c r="A8" s="10"/>
      <c r="B8" s="11" t="s">
        <v>19</v>
      </c>
      <c r="C8" s="11">
        <f>817+164.84+68.2128</f>
        <v>1050.0528</v>
      </c>
      <c r="D8" s="12">
        <v>1050.0528</v>
      </c>
      <c r="E8" s="20"/>
      <c r="F8" s="11">
        <f>163.80594+20.8432</f>
        <v>184.64914</v>
      </c>
      <c r="G8" s="11"/>
      <c r="H8" s="22">
        <f t="shared" si="1"/>
        <v>0.175847481193327</v>
      </c>
      <c r="I8" s="34" t="s">
        <v>20</v>
      </c>
      <c r="J8" s="34"/>
      <c r="K8" s="34"/>
      <c r="L8" s="2" t="s">
        <v>21</v>
      </c>
    </row>
    <row r="9" s="2" customFormat="true" ht="49.5" customHeight="true" spans="1:12">
      <c r="A9" s="10"/>
      <c r="B9" s="11" t="s">
        <v>22</v>
      </c>
      <c r="C9" s="11">
        <f>675+331.8</f>
        <v>1006.8</v>
      </c>
      <c r="D9" s="12">
        <v>1006.8</v>
      </c>
      <c r="E9" s="20"/>
      <c r="F9" s="11">
        <f>422+192</f>
        <v>614</v>
      </c>
      <c r="G9" s="11"/>
      <c r="H9" s="22">
        <f t="shared" si="1"/>
        <v>0.609852999602702</v>
      </c>
      <c r="I9" s="34" t="s">
        <v>23</v>
      </c>
      <c r="J9" s="34"/>
      <c r="K9" s="34"/>
      <c r="L9" s="2" t="s">
        <v>24</v>
      </c>
    </row>
    <row r="10" s="3" customFormat="true" ht="33.95" customHeight="true" spans="1:11">
      <c r="A10" s="10" t="s">
        <v>25</v>
      </c>
      <c r="B10" s="10" t="s">
        <v>26</v>
      </c>
      <c r="C10" s="10"/>
      <c r="D10" s="10"/>
      <c r="E10" s="10"/>
      <c r="F10" s="10"/>
      <c r="G10" s="10" t="s">
        <v>27</v>
      </c>
      <c r="H10" s="23"/>
      <c r="I10" s="35"/>
      <c r="J10" s="35"/>
      <c r="K10" s="36"/>
    </row>
    <row r="11" s="4" customFormat="true" ht="30" customHeight="true" spans="1:11">
      <c r="A11" s="9" t="s">
        <v>28</v>
      </c>
      <c r="B11" s="9" t="s">
        <v>29</v>
      </c>
      <c r="C11" s="9" t="s">
        <v>30</v>
      </c>
      <c r="D11" s="9" t="s">
        <v>31</v>
      </c>
      <c r="E11" s="9" t="s">
        <v>32</v>
      </c>
      <c r="F11" s="9" t="s">
        <v>33</v>
      </c>
      <c r="G11" s="9" t="s">
        <v>34</v>
      </c>
      <c r="H11" s="9" t="s">
        <v>35</v>
      </c>
      <c r="I11" s="9" t="s">
        <v>36</v>
      </c>
      <c r="J11" s="9"/>
      <c r="K11" s="10" t="s">
        <v>37</v>
      </c>
    </row>
    <row r="12" ht="30" customHeight="true" spans="1:11">
      <c r="A12" s="13" t="s">
        <v>38</v>
      </c>
      <c r="B12" s="14" t="s">
        <v>39</v>
      </c>
      <c r="C12" s="15" t="s">
        <v>40</v>
      </c>
      <c r="D12" s="14" t="s">
        <v>41</v>
      </c>
      <c r="E12" s="14" t="s">
        <v>42</v>
      </c>
      <c r="F12" s="14" t="s">
        <v>43</v>
      </c>
      <c r="G12" s="24"/>
      <c r="H12" s="24"/>
      <c r="I12" s="37"/>
      <c r="J12" s="38"/>
      <c r="K12" s="14"/>
    </row>
    <row r="13" ht="30" customHeight="true" spans="1:11">
      <c r="A13" s="13"/>
      <c r="B13" s="14"/>
      <c r="C13" s="15" t="s">
        <v>44</v>
      </c>
      <c r="D13" s="14" t="s">
        <v>41</v>
      </c>
      <c r="E13" s="14" t="s">
        <v>42</v>
      </c>
      <c r="F13" s="14"/>
      <c r="G13" s="24"/>
      <c r="H13" s="24"/>
      <c r="I13" s="37"/>
      <c r="J13" s="38"/>
      <c r="K13" s="14"/>
    </row>
    <row r="14" ht="78.75" customHeight="true" spans="1:11">
      <c r="A14" s="13"/>
      <c r="B14" s="14"/>
      <c r="C14" s="15" t="s">
        <v>45</v>
      </c>
      <c r="D14" s="14" t="s">
        <v>41</v>
      </c>
      <c r="E14" s="14" t="s">
        <v>42</v>
      </c>
      <c r="F14" s="14"/>
      <c r="G14" s="24"/>
      <c r="H14" s="24"/>
      <c r="I14" s="37"/>
      <c r="J14" s="38"/>
      <c r="K14" s="39" t="s">
        <v>46</v>
      </c>
    </row>
    <row r="15" ht="54.75" customHeight="true" spans="1:11">
      <c r="A15" s="13"/>
      <c r="B15" s="14" t="s">
        <v>47</v>
      </c>
      <c r="C15" s="15" t="s">
        <v>48</v>
      </c>
      <c r="D15" s="14" t="s">
        <v>41</v>
      </c>
      <c r="E15" s="14" t="s">
        <v>42</v>
      </c>
      <c r="F15" s="14"/>
      <c r="G15" s="24"/>
      <c r="H15" s="24"/>
      <c r="I15" s="37"/>
      <c r="J15" s="38"/>
      <c r="K15" s="39" t="s">
        <v>49</v>
      </c>
    </row>
    <row r="16" ht="30" customHeight="true" spans="1:11">
      <c r="A16" s="13"/>
      <c r="B16" s="14" t="s">
        <v>50</v>
      </c>
      <c r="C16" s="15" t="s">
        <v>51</v>
      </c>
      <c r="D16" s="14" t="s">
        <v>52</v>
      </c>
      <c r="E16" s="14" t="s">
        <v>42</v>
      </c>
      <c r="F16" s="14"/>
      <c r="G16" s="24"/>
      <c r="H16" s="24"/>
      <c r="I16" s="37"/>
      <c r="J16" s="38"/>
      <c r="K16" s="14"/>
    </row>
    <row r="17" ht="30" customHeight="true" spans="1:11">
      <c r="A17" s="13" t="s">
        <v>53</v>
      </c>
      <c r="B17" s="14" t="s">
        <v>54</v>
      </c>
      <c r="C17" s="16" t="s">
        <v>55</v>
      </c>
      <c r="D17" s="14" t="s">
        <v>56</v>
      </c>
      <c r="E17" s="17" t="s">
        <v>57</v>
      </c>
      <c r="F17" s="18">
        <v>0.02</v>
      </c>
      <c r="G17" s="25" t="s">
        <v>58</v>
      </c>
      <c r="H17" s="25"/>
      <c r="I17" s="37"/>
      <c r="J17" s="38"/>
      <c r="K17" s="15"/>
    </row>
    <row r="18" ht="30" customHeight="true" spans="1:11">
      <c r="A18" s="13"/>
      <c r="B18" s="14"/>
      <c r="C18" s="16" t="s">
        <v>59</v>
      </c>
      <c r="D18" s="14" t="s">
        <v>41</v>
      </c>
      <c r="E18" s="17" t="s">
        <v>60</v>
      </c>
      <c r="F18" s="18">
        <v>50</v>
      </c>
      <c r="G18" s="25" t="s">
        <v>58</v>
      </c>
      <c r="H18" s="25"/>
      <c r="I18" s="37"/>
      <c r="J18" s="38"/>
      <c r="K18" s="14"/>
    </row>
    <row r="19" ht="30" customHeight="true" spans="1:11">
      <c r="A19" s="13"/>
      <c r="B19" s="14"/>
      <c r="C19" s="16" t="s">
        <v>61</v>
      </c>
      <c r="D19" s="14" t="s">
        <v>62</v>
      </c>
      <c r="E19" s="17" t="s">
        <v>63</v>
      </c>
      <c r="F19" s="18" t="s">
        <v>64</v>
      </c>
      <c r="G19" s="25" t="s">
        <v>64</v>
      </c>
      <c r="H19" s="25" t="s">
        <v>65</v>
      </c>
      <c r="I19" s="37"/>
      <c r="J19" s="38"/>
      <c r="K19" s="14"/>
    </row>
    <row r="20" ht="30" customHeight="true" spans="1:11">
      <c r="A20" s="13"/>
      <c r="B20" s="14" t="s">
        <v>66</v>
      </c>
      <c r="C20" s="15" t="s">
        <v>67</v>
      </c>
      <c r="D20" s="14" t="s">
        <v>56</v>
      </c>
      <c r="E20" s="14" t="s">
        <v>68</v>
      </c>
      <c r="F20" s="14">
        <v>609</v>
      </c>
      <c r="G20" s="14">
        <v>618</v>
      </c>
      <c r="H20" s="14" t="s">
        <v>69</v>
      </c>
      <c r="I20" s="37"/>
      <c r="J20" s="38"/>
      <c r="K20" s="39"/>
    </row>
    <row r="21" ht="30" customHeight="true" spans="1:11">
      <c r="A21" s="13"/>
      <c r="B21" s="14"/>
      <c r="C21" s="15" t="s">
        <v>70</v>
      </c>
      <c r="D21" s="14" t="s">
        <v>56</v>
      </c>
      <c r="E21" s="14" t="s">
        <v>68</v>
      </c>
      <c r="F21" s="17" t="s">
        <v>58</v>
      </c>
      <c r="G21" s="14">
        <v>155</v>
      </c>
      <c r="H21" s="14" t="s">
        <v>71</v>
      </c>
      <c r="I21" s="37"/>
      <c r="J21" s="38"/>
      <c r="K21" s="39"/>
    </row>
    <row r="22" ht="30" customHeight="true" spans="1:11">
      <c r="A22" s="13"/>
      <c r="B22" s="14"/>
      <c r="C22" s="15" t="s">
        <v>72</v>
      </c>
      <c r="D22" s="14" t="s">
        <v>62</v>
      </c>
      <c r="E22" s="17" t="s">
        <v>63</v>
      </c>
      <c r="F22" s="18" t="s">
        <v>64</v>
      </c>
      <c r="G22" s="14" t="s">
        <v>64</v>
      </c>
      <c r="H22" s="14" t="s">
        <v>73</v>
      </c>
      <c r="I22" s="37"/>
      <c r="J22" s="38"/>
      <c r="K22" s="39"/>
    </row>
    <row r="23" ht="30" customHeight="true" spans="1:11">
      <c r="A23" s="13"/>
      <c r="B23" s="14"/>
      <c r="C23" s="16" t="s">
        <v>74</v>
      </c>
      <c r="D23" s="17" t="s">
        <v>56</v>
      </c>
      <c r="E23" s="14" t="s">
        <v>75</v>
      </c>
      <c r="F23" s="17">
        <v>13</v>
      </c>
      <c r="G23" s="24">
        <v>13</v>
      </c>
      <c r="H23" s="24" t="s">
        <v>65</v>
      </c>
      <c r="I23" s="37"/>
      <c r="J23" s="38"/>
      <c r="K23" s="39"/>
    </row>
    <row r="24" ht="30" customHeight="true" spans="1:11">
      <c r="A24" s="13"/>
      <c r="B24" s="14" t="s">
        <v>76</v>
      </c>
      <c r="C24" s="15" t="s">
        <v>77</v>
      </c>
      <c r="D24" s="14" t="s">
        <v>56</v>
      </c>
      <c r="E24" s="18" t="s">
        <v>78</v>
      </c>
      <c r="F24" s="14">
        <v>174300</v>
      </c>
      <c r="G24" s="25">
        <v>175325</v>
      </c>
      <c r="H24" s="25" t="s">
        <v>79</v>
      </c>
      <c r="I24" s="37"/>
      <c r="J24" s="38"/>
      <c r="K24" s="39"/>
    </row>
    <row r="25" ht="30" customHeight="true" spans="1:11">
      <c r="A25" s="13"/>
      <c r="B25" s="14"/>
      <c r="C25" s="15" t="s">
        <v>80</v>
      </c>
      <c r="D25" s="14" t="s">
        <v>56</v>
      </c>
      <c r="E25" s="14" t="s">
        <v>81</v>
      </c>
      <c r="F25" s="14">
        <v>6.11</v>
      </c>
      <c r="G25" s="25">
        <v>6.1715</v>
      </c>
      <c r="H25" s="25" t="s">
        <v>82</v>
      </c>
      <c r="I25" s="37"/>
      <c r="J25" s="38"/>
      <c r="K25" s="39"/>
    </row>
    <row r="26" ht="63" customHeight="true" spans="1:11">
      <c r="A26" s="13"/>
      <c r="B26" s="14"/>
      <c r="C26" s="15" t="s">
        <v>83</v>
      </c>
      <c r="D26" s="14" t="s">
        <v>84</v>
      </c>
      <c r="E26" s="17" t="s">
        <v>42</v>
      </c>
      <c r="F26" s="26" t="s">
        <v>85</v>
      </c>
      <c r="G26" s="27">
        <v>0.8348</v>
      </c>
      <c r="H26" s="25" t="s">
        <v>65</v>
      </c>
      <c r="I26" s="37"/>
      <c r="J26" s="38"/>
      <c r="K26" s="39" t="s">
        <v>86</v>
      </c>
    </row>
    <row r="27" ht="30" customHeight="true" spans="1:11">
      <c r="A27" s="13"/>
      <c r="B27" s="14"/>
      <c r="C27" s="15" t="s">
        <v>87</v>
      </c>
      <c r="D27" s="14" t="s">
        <v>62</v>
      </c>
      <c r="E27" s="17" t="s">
        <v>63</v>
      </c>
      <c r="F27" s="17" t="s">
        <v>64</v>
      </c>
      <c r="G27" s="25" t="s">
        <v>64</v>
      </c>
      <c r="H27" s="25" t="s">
        <v>65</v>
      </c>
      <c r="I27" s="37"/>
      <c r="J27" s="38"/>
      <c r="K27" s="39"/>
    </row>
    <row r="28" ht="30" customHeight="true" spans="1:11">
      <c r="A28" s="13"/>
      <c r="B28" s="14" t="s">
        <v>88</v>
      </c>
      <c r="C28" s="15" t="s">
        <v>89</v>
      </c>
      <c r="D28" s="14" t="s">
        <v>56</v>
      </c>
      <c r="E28" s="14" t="s">
        <v>90</v>
      </c>
      <c r="F28" s="17" t="s">
        <v>58</v>
      </c>
      <c r="G28" s="25"/>
      <c r="H28" s="25"/>
      <c r="I28" s="37"/>
      <c r="J28" s="38"/>
      <c r="K28" s="14"/>
    </row>
    <row r="29" ht="30" customHeight="true" spans="1:11">
      <c r="A29" s="13"/>
      <c r="B29" s="14"/>
      <c r="C29" s="15" t="s">
        <v>91</v>
      </c>
      <c r="D29" s="14" t="s">
        <v>56</v>
      </c>
      <c r="E29" s="14" t="s">
        <v>90</v>
      </c>
      <c r="F29" s="14">
        <v>0.36</v>
      </c>
      <c r="G29" s="25">
        <v>0.36</v>
      </c>
      <c r="H29" s="25" t="s">
        <v>65</v>
      </c>
      <c r="I29" s="37"/>
      <c r="J29" s="38"/>
      <c r="K29" s="14"/>
    </row>
    <row r="30" ht="30" customHeight="true" spans="1:11">
      <c r="A30" s="13"/>
      <c r="B30" s="14"/>
      <c r="C30" s="15" t="s">
        <v>92</v>
      </c>
      <c r="D30" s="14" t="s">
        <v>56</v>
      </c>
      <c r="E30" s="14" t="s">
        <v>90</v>
      </c>
      <c r="F30" s="14" t="s">
        <v>58</v>
      </c>
      <c r="G30" s="25"/>
      <c r="H30" s="25"/>
      <c r="I30" s="37"/>
      <c r="J30" s="38"/>
      <c r="K30" s="14"/>
    </row>
    <row r="31" ht="30" customHeight="true" spans="1:11">
      <c r="A31" s="13"/>
      <c r="B31" s="14"/>
      <c r="C31" s="15" t="s">
        <v>93</v>
      </c>
      <c r="D31" s="14" t="s">
        <v>94</v>
      </c>
      <c r="E31" s="14" t="s">
        <v>63</v>
      </c>
      <c r="F31" s="14" t="s">
        <v>64</v>
      </c>
      <c r="G31" s="25" t="s">
        <v>64</v>
      </c>
      <c r="H31" s="25" t="s">
        <v>65</v>
      </c>
      <c r="I31" s="37"/>
      <c r="J31" s="38"/>
      <c r="K31" s="14"/>
    </row>
    <row r="32" ht="30" customHeight="true" spans="1:11">
      <c r="A32" s="13"/>
      <c r="B32" s="14"/>
      <c r="C32" s="15" t="s">
        <v>95</v>
      </c>
      <c r="D32" s="14" t="s">
        <v>56</v>
      </c>
      <c r="E32" s="14" t="s">
        <v>90</v>
      </c>
      <c r="F32" s="14" t="s">
        <v>58</v>
      </c>
      <c r="G32" s="25"/>
      <c r="H32" s="25"/>
      <c r="I32" s="37"/>
      <c r="J32" s="38"/>
      <c r="K32" s="14"/>
    </row>
    <row r="33" ht="30" customHeight="true" spans="1:11">
      <c r="A33" s="13"/>
      <c r="B33" s="14" t="s">
        <v>96</v>
      </c>
      <c r="C33" s="16" t="s">
        <v>97</v>
      </c>
      <c r="D33" s="18" t="s">
        <v>56</v>
      </c>
      <c r="E33" s="18" t="s">
        <v>78</v>
      </c>
      <c r="F33" s="28" t="s">
        <v>98</v>
      </c>
      <c r="G33" s="28" t="s">
        <v>99</v>
      </c>
      <c r="H33" s="28" t="s">
        <v>100</v>
      </c>
      <c r="I33" s="37"/>
      <c r="J33" s="38"/>
      <c r="K33" s="39" t="s">
        <v>101</v>
      </c>
    </row>
    <row r="34" ht="30" customHeight="true" spans="1:11">
      <c r="A34" s="13"/>
      <c r="B34" s="14"/>
      <c r="C34" s="16" t="s">
        <v>102</v>
      </c>
      <c r="D34" s="18" t="s">
        <v>56</v>
      </c>
      <c r="E34" s="18" t="s">
        <v>78</v>
      </c>
      <c r="F34" s="28" t="s">
        <v>58</v>
      </c>
      <c r="G34" s="28"/>
      <c r="H34" s="28"/>
      <c r="I34" s="37"/>
      <c r="J34" s="38"/>
      <c r="K34" s="14"/>
    </row>
    <row r="35" ht="45.75" customHeight="true" spans="1:11">
      <c r="A35" s="13"/>
      <c r="B35" s="17" t="s">
        <v>103</v>
      </c>
      <c r="C35" s="16" t="s">
        <v>104</v>
      </c>
      <c r="D35" s="17" t="s">
        <v>84</v>
      </c>
      <c r="E35" s="17" t="s">
        <v>42</v>
      </c>
      <c r="F35" s="29">
        <v>0.9</v>
      </c>
      <c r="G35" s="30">
        <v>1</v>
      </c>
      <c r="H35" s="25" t="s">
        <v>105</v>
      </c>
      <c r="I35" s="37"/>
      <c r="J35" s="38"/>
      <c r="K35" s="40" t="s">
        <v>106</v>
      </c>
    </row>
    <row r="36" ht="30" customHeight="true" spans="1:11">
      <c r="A36" s="13"/>
      <c r="B36" s="17"/>
      <c r="C36" s="16" t="s">
        <v>107</v>
      </c>
      <c r="D36" s="17" t="s">
        <v>84</v>
      </c>
      <c r="E36" s="17" t="s">
        <v>42</v>
      </c>
      <c r="F36" s="29">
        <v>0.7</v>
      </c>
      <c r="G36" s="30">
        <v>0.89</v>
      </c>
      <c r="H36" s="25" t="s">
        <v>108</v>
      </c>
      <c r="I36" s="37"/>
      <c r="J36" s="38"/>
      <c r="K36" s="41"/>
    </row>
    <row r="37" ht="42" customHeight="true" spans="1:11">
      <c r="A37" s="13"/>
      <c r="B37" s="17"/>
      <c r="C37" s="16" t="s">
        <v>109</v>
      </c>
      <c r="D37" s="17" t="s">
        <v>84</v>
      </c>
      <c r="E37" s="17" t="s">
        <v>42</v>
      </c>
      <c r="F37" s="29" t="s">
        <v>58</v>
      </c>
      <c r="G37" s="30">
        <v>1</v>
      </c>
      <c r="H37" s="25" t="s">
        <v>110</v>
      </c>
      <c r="I37" s="37"/>
      <c r="J37" s="38"/>
      <c r="K37" s="39" t="s">
        <v>111</v>
      </c>
    </row>
    <row r="38" ht="30" customHeight="true" spans="1:11">
      <c r="A38" s="13"/>
      <c r="B38" s="17"/>
      <c r="C38" s="16" t="s">
        <v>112</v>
      </c>
      <c r="D38" s="17" t="s">
        <v>84</v>
      </c>
      <c r="E38" s="17" t="s">
        <v>42</v>
      </c>
      <c r="F38" s="29">
        <v>1</v>
      </c>
      <c r="G38" s="30">
        <v>1</v>
      </c>
      <c r="H38" s="25" t="s">
        <v>113</v>
      </c>
      <c r="I38" s="37"/>
      <c r="J38" s="38"/>
      <c r="K38" s="39"/>
    </row>
    <row r="39" ht="45" customHeight="true" spans="1:11">
      <c r="A39" s="13"/>
      <c r="B39" s="17"/>
      <c r="C39" s="16" t="s">
        <v>114</v>
      </c>
      <c r="D39" s="17" t="s">
        <v>62</v>
      </c>
      <c r="E39" s="17" t="s">
        <v>63</v>
      </c>
      <c r="F39" s="14" t="s">
        <v>115</v>
      </c>
      <c r="G39" s="25" t="s">
        <v>115</v>
      </c>
      <c r="H39" s="25" t="s">
        <v>116</v>
      </c>
      <c r="I39" s="37"/>
      <c r="J39" s="38"/>
      <c r="K39" s="39"/>
    </row>
    <row r="40" ht="49.5" customHeight="true" spans="1:11">
      <c r="A40" s="13" t="s">
        <v>53</v>
      </c>
      <c r="B40" s="17" t="s">
        <v>117</v>
      </c>
      <c r="C40" s="16" t="s">
        <v>118</v>
      </c>
      <c r="D40" s="17" t="s">
        <v>56</v>
      </c>
      <c r="E40" s="17" t="s">
        <v>119</v>
      </c>
      <c r="F40" s="14">
        <v>77</v>
      </c>
      <c r="G40" s="25">
        <v>121</v>
      </c>
      <c r="H40" s="25" t="s">
        <v>65</v>
      </c>
      <c r="I40" s="42" t="s">
        <v>120</v>
      </c>
      <c r="J40" s="43"/>
      <c r="K40" s="39"/>
    </row>
    <row r="41" ht="30" customHeight="true" spans="1:11">
      <c r="A41" s="13"/>
      <c r="B41" s="17"/>
      <c r="C41" s="16" t="s">
        <v>121</v>
      </c>
      <c r="D41" s="17" t="s">
        <v>56</v>
      </c>
      <c r="E41" s="17" t="s">
        <v>122</v>
      </c>
      <c r="F41" s="14">
        <v>2.63</v>
      </c>
      <c r="G41" s="25">
        <v>2.73</v>
      </c>
      <c r="H41" s="25" t="s">
        <v>65</v>
      </c>
      <c r="I41" s="37"/>
      <c r="J41" s="38"/>
      <c r="K41" s="39"/>
    </row>
    <row r="42" ht="30" customHeight="true" spans="1:11">
      <c r="A42" s="13"/>
      <c r="B42" s="14" t="s">
        <v>123</v>
      </c>
      <c r="C42" s="15" t="s">
        <v>124</v>
      </c>
      <c r="D42" s="14" t="s">
        <v>56</v>
      </c>
      <c r="E42" s="14" t="s">
        <v>42</v>
      </c>
      <c r="F42" s="28">
        <v>0.5</v>
      </c>
      <c r="G42" s="30">
        <v>0.79</v>
      </c>
      <c r="H42" s="25" t="s">
        <v>65</v>
      </c>
      <c r="I42" s="37"/>
      <c r="J42" s="38"/>
      <c r="K42" s="14"/>
    </row>
    <row r="43" ht="30" customHeight="true" spans="1:11">
      <c r="A43" s="13"/>
      <c r="B43" s="14"/>
      <c r="C43" s="15" t="s">
        <v>125</v>
      </c>
      <c r="D43" s="14" t="s">
        <v>56</v>
      </c>
      <c r="E43" s="14" t="s">
        <v>42</v>
      </c>
      <c r="F43" s="14" t="s">
        <v>58</v>
      </c>
      <c r="G43" s="25"/>
      <c r="H43" s="25"/>
      <c r="I43" s="37"/>
      <c r="J43" s="38"/>
      <c r="K43" s="14"/>
    </row>
    <row r="44" ht="108.75" customHeight="true" spans="1:11">
      <c r="A44" s="13"/>
      <c r="B44" s="14"/>
      <c r="C44" s="15" t="s">
        <v>126</v>
      </c>
      <c r="D44" s="14" t="s">
        <v>56</v>
      </c>
      <c r="E44" s="14" t="s">
        <v>42</v>
      </c>
      <c r="F44" s="28">
        <v>0.3</v>
      </c>
      <c r="G44" s="30">
        <v>0.27</v>
      </c>
      <c r="H44" s="25" t="s">
        <v>65</v>
      </c>
      <c r="I44" s="37"/>
      <c r="J44" s="38"/>
      <c r="K44" s="39" t="s">
        <v>127</v>
      </c>
    </row>
    <row r="45" ht="30" customHeight="true" spans="1:11">
      <c r="A45" s="13"/>
      <c r="B45" s="14"/>
      <c r="C45" s="15" t="s">
        <v>128</v>
      </c>
      <c r="D45" s="14" t="s">
        <v>56</v>
      </c>
      <c r="E45" s="14" t="s">
        <v>42</v>
      </c>
      <c r="F45" s="14" t="s">
        <v>58</v>
      </c>
      <c r="G45" s="24"/>
      <c r="H45" s="24"/>
      <c r="I45" s="37"/>
      <c r="J45" s="38"/>
      <c r="K45" s="44"/>
    </row>
    <row r="46" ht="30" customHeight="true" spans="1:11">
      <c r="A46" s="13"/>
      <c r="B46" s="14" t="s">
        <v>129</v>
      </c>
      <c r="C46" s="15" t="s">
        <v>130</v>
      </c>
      <c r="D46" s="14" t="s">
        <v>56</v>
      </c>
      <c r="E46" s="14" t="s">
        <v>131</v>
      </c>
      <c r="F46" s="14"/>
      <c r="G46" s="24"/>
      <c r="H46" s="24"/>
      <c r="I46" s="37"/>
      <c r="J46" s="38"/>
      <c r="K46" s="45" t="s">
        <v>132</v>
      </c>
    </row>
    <row r="47" ht="30" customHeight="true" spans="1:11">
      <c r="A47" s="13"/>
      <c r="B47" s="14"/>
      <c r="C47" s="15" t="s">
        <v>133</v>
      </c>
      <c r="D47" s="14" t="s">
        <v>84</v>
      </c>
      <c r="E47" s="14" t="s">
        <v>42</v>
      </c>
      <c r="F47" s="31"/>
      <c r="G47" s="24"/>
      <c r="H47" s="24"/>
      <c r="I47" s="37"/>
      <c r="J47" s="38"/>
      <c r="K47" s="45"/>
    </row>
    <row r="48" ht="30" customHeight="true" spans="1:11">
      <c r="A48" s="13"/>
      <c r="B48" s="14"/>
      <c r="C48" s="16" t="s">
        <v>134</v>
      </c>
      <c r="D48" s="14" t="s">
        <v>94</v>
      </c>
      <c r="E48" s="14" t="s">
        <v>63</v>
      </c>
      <c r="F48" s="17"/>
      <c r="G48" s="24"/>
      <c r="H48" s="24"/>
      <c r="I48" s="37"/>
      <c r="J48" s="38"/>
      <c r="K48" s="45"/>
    </row>
    <row r="49" ht="106.5" customHeight="true" spans="1:11">
      <c r="A49" s="13"/>
      <c r="B49" s="17" t="s">
        <v>135</v>
      </c>
      <c r="C49" s="16" t="s">
        <v>136</v>
      </c>
      <c r="D49" s="17" t="s">
        <v>56</v>
      </c>
      <c r="E49" s="17" t="s">
        <v>137</v>
      </c>
      <c r="F49" s="17">
        <v>150</v>
      </c>
      <c r="G49" s="17">
        <v>150</v>
      </c>
      <c r="H49" s="15" t="s">
        <v>138</v>
      </c>
      <c r="I49" s="37"/>
      <c r="J49" s="38"/>
      <c r="K49" s="45"/>
    </row>
    <row r="50" ht="30" customHeight="true" spans="1:11">
      <c r="A50" s="13"/>
      <c r="B50" s="14" t="s">
        <v>139</v>
      </c>
      <c r="C50" s="16" t="s">
        <v>140</v>
      </c>
      <c r="D50" s="17" t="s">
        <v>56</v>
      </c>
      <c r="E50" s="17" t="s">
        <v>141</v>
      </c>
      <c r="F50" s="17"/>
      <c r="G50" s="24"/>
      <c r="H50" s="24"/>
      <c r="I50" s="37"/>
      <c r="J50" s="38"/>
      <c r="K50" s="45" t="s">
        <v>142</v>
      </c>
    </row>
    <row r="51" ht="30" customHeight="true" spans="1:11">
      <c r="A51" s="13"/>
      <c r="B51" s="14"/>
      <c r="C51" s="16" t="s">
        <v>143</v>
      </c>
      <c r="D51" s="17" t="s">
        <v>56</v>
      </c>
      <c r="E51" s="17" t="s">
        <v>144</v>
      </c>
      <c r="F51" s="17"/>
      <c r="G51" s="24"/>
      <c r="H51" s="24"/>
      <c r="I51" s="37"/>
      <c r="J51" s="38"/>
      <c r="K51" s="45"/>
    </row>
    <row r="52" ht="30" customHeight="true" spans="1:11">
      <c r="A52" s="13"/>
      <c r="B52" s="14"/>
      <c r="C52" s="16" t="s">
        <v>145</v>
      </c>
      <c r="D52" s="17" t="s">
        <v>56</v>
      </c>
      <c r="E52" s="17" t="s">
        <v>57</v>
      </c>
      <c r="F52" s="17"/>
      <c r="G52" s="24"/>
      <c r="H52" s="24"/>
      <c r="I52" s="37"/>
      <c r="J52" s="38"/>
      <c r="K52" s="45"/>
    </row>
    <row r="53" ht="30" customHeight="true" spans="1:11">
      <c r="A53" s="13"/>
      <c r="B53" s="14"/>
      <c r="C53" s="16" t="s">
        <v>146</v>
      </c>
      <c r="D53" s="17" t="s">
        <v>56</v>
      </c>
      <c r="E53" s="17" t="s">
        <v>90</v>
      </c>
      <c r="F53" s="17"/>
      <c r="G53" s="24"/>
      <c r="H53" s="24"/>
      <c r="I53" s="37"/>
      <c r="J53" s="38"/>
      <c r="K53" s="45"/>
    </row>
    <row r="54" ht="30" customHeight="true" spans="1:11">
      <c r="A54" s="13"/>
      <c r="B54" s="17" t="s">
        <v>147</v>
      </c>
      <c r="C54" s="15" t="s">
        <v>148</v>
      </c>
      <c r="D54" s="17" t="s">
        <v>56</v>
      </c>
      <c r="E54" s="17" t="s">
        <v>149</v>
      </c>
      <c r="F54" s="17">
        <v>8.44</v>
      </c>
      <c r="G54" s="17">
        <v>8.68</v>
      </c>
      <c r="H54" s="15" t="s">
        <v>150</v>
      </c>
      <c r="I54" s="37"/>
      <c r="J54" s="38"/>
      <c r="K54" s="45"/>
    </row>
    <row r="55" ht="49.5" customHeight="true" spans="1:11">
      <c r="A55" s="13"/>
      <c r="B55" s="17" t="s">
        <v>151</v>
      </c>
      <c r="C55" s="15" t="s">
        <v>152</v>
      </c>
      <c r="D55" s="17" t="s">
        <v>56</v>
      </c>
      <c r="E55" s="17" t="s">
        <v>90</v>
      </c>
      <c r="F55" s="17">
        <v>3</v>
      </c>
      <c r="G55" s="17">
        <v>3</v>
      </c>
      <c r="H55" s="16" t="s">
        <v>153</v>
      </c>
      <c r="I55" s="37"/>
      <c r="J55" s="38"/>
      <c r="K55" s="45"/>
    </row>
    <row r="56" ht="48" customHeight="true" spans="1:11">
      <c r="A56" s="13"/>
      <c r="B56" s="17"/>
      <c r="C56" s="15" t="s">
        <v>154</v>
      </c>
      <c r="D56" s="17" t="s">
        <v>56</v>
      </c>
      <c r="E56" s="17" t="s">
        <v>42</v>
      </c>
      <c r="F56" s="17"/>
      <c r="G56" s="24"/>
      <c r="H56" s="24"/>
      <c r="I56" s="37"/>
      <c r="J56" s="38"/>
      <c r="K56" s="45"/>
    </row>
    <row r="57" ht="30" customHeight="true" spans="1:11">
      <c r="A57" s="13"/>
      <c r="B57" s="17"/>
      <c r="C57" s="16" t="s">
        <v>155</v>
      </c>
      <c r="D57" s="17" t="s">
        <v>56</v>
      </c>
      <c r="E57" s="17" t="s">
        <v>141</v>
      </c>
      <c r="F57" s="17"/>
      <c r="G57" s="24"/>
      <c r="H57" s="24"/>
      <c r="I57" s="37"/>
      <c r="J57" s="38"/>
      <c r="K57" s="45"/>
    </row>
    <row r="58" ht="30" customHeight="true" spans="1:11">
      <c r="A58" s="13"/>
      <c r="B58" s="17"/>
      <c r="C58" s="15" t="s">
        <v>156</v>
      </c>
      <c r="D58" s="17" t="s">
        <v>56</v>
      </c>
      <c r="E58" s="17" t="s">
        <v>141</v>
      </c>
      <c r="F58" s="17"/>
      <c r="G58" s="24"/>
      <c r="H58" s="24"/>
      <c r="I58" s="37"/>
      <c r="J58" s="38"/>
      <c r="K58" s="45"/>
    </row>
    <row r="59" ht="30" customHeight="true" spans="1:11">
      <c r="A59" s="13"/>
      <c r="B59" s="17"/>
      <c r="C59" s="16" t="s">
        <v>157</v>
      </c>
      <c r="D59" s="17" t="s">
        <v>56</v>
      </c>
      <c r="E59" s="17" t="s">
        <v>90</v>
      </c>
      <c r="F59" s="17"/>
      <c r="G59" s="24"/>
      <c r="H59" s="24"/>
      <c r="I59" s="37"/>
      <c r="J59" s="38"/>
      <c r="K59" s="45"/>
    </row>
    <row r="60" ht="30" customHeight="true" spans="1:11">
      <c r="A60" s="13"/>
      <c r="B60" s="14" t="s">
        <v>158</v>
      </c>
      <c r="C60" s="16" t="s">
        <v>159</v>
      </c>
      <c r="D60" s="17" t="s">
        <v>56</v>
      </c>
      <c r="E60" s="17" t="s">
        <v>60</v>
      </c>
      <c r="F60" s="17"/>
      <c r="G60" s="24"/>
      <c r="H60" s="24"/>
      <c r="I60" s="37"/>
      <c r="J60" s="38"/>
      <c r="K60" s="45"/>
    </row>
    <row r="61" ht="30" customHeight="true" spans="1:11">
      <c r="A61" s="13"/>
      <c r="B61" s="14" t="s">
        <v>160</v>
      </c>
      <c r="C61" s="16" t="s">
        <v>161</v>
      </c>
      <c r="D61" s="17" t="s">
        <v>56</v>
      </c>
      <c r="E61" s="17" t="s">
        <v>78</v>
      </c>
      <c r="F61" s="32">
        <v>24000</v>
      </c>
      <c r="G61" s="32">
        <v>24911.96</v>
      </c>
      <c r="H61" s="24" t="s">
        <v>65</v>
      </c>
      <c r="I61" s="37" t="s">
        <v>115</v>
      </c>
      <c r="J61" s="38"/>
      <c r="K61" s="45" t="s">
        <v>162</v>
      </c>
    </row>
    <row r="62" ht="30" customHeight="true" spans="1:11">
      <c r="A62" s="13"/>
      <c r="B62" s="14"/>
      <c r="C62" s="16" t="s">
        <v>163</v>
      </c>
      <c r="D62" s="17" t="s">
        <v>56</v>
      </c>
      <c r="E62" s="17" t="s">
        <v>78</v>
      </c>
      <c r="F62" s="32" t="s">
        <v>164</v>
      </c>
      <c r="G62" s="32" t="s">
        <v>164</v>
      </c>
      <c r="H62" s="32" t="s">
        <v>164</v>
      </c>
      <c r="I62" s="37" t="s">
        <v>115</v>
      </c>
      <c r="J62" s="38"/>
      <c r="K62" s="45"/>
    </row>
    <row r="63" ht="30" customHeight="true" spans="1:11">
      <c r="A63" s="13"/>
      <c r="B63" s="14"/>
      <c r="C63" s="16" t="s">
        <v>165</v>
      </c>
      <c r="D63" s="17" t="s">
        <v>56</v>
      </c>
      <c r="E63" s="17" t="s">
        <v>78</v>
      </c>
      <c r="F63" s="17">
        <v>7500</v>
      </c>
      <c r="G63" s="17">
        <v>7902.76</v>
      </c>
      <c r="H63" s="24" t="s">
        <v>65</v>
      </c>
      <c r="I63" s="37" t="s">
        <v>115</v>
      </c>
      <c r="J63" s="38"/>
      <c r="K63" s="45"/>
    </row>
    <row r="64" ht="30" customHeight="true" spans="1:11">
      <c r="A64" s="13"/>
      <c r="B64" s="14"/>
      <c r="C64" s="16" t="s">
        <v>166</v>
      </c>
      <c r="D64" s="17" t="s">
        <v>56</v>
      </c>
      <c r="E64" s="17" t="s">
        <v>78</v>
      </c>
      <c r="F64" s="17">
        <v>850</v>
      </c>
      <c r="G64" s="17">
        <v>850</v>
      </c>
      <c r="H64" s="24" t="s">
        <v>65</v>
      </c>
      <c r="I64" s="37" t="s">
        <v>115</v>
      </c>
      <c r="J64" s="38"/>
      <c r="K64" s="45"/>
    </row>
    <row r="65" ht="30" customHeight="true" spans="1:11">
      <c r="A65" s="13"/>
      <c r="B65" s="14"/>
      <c r="C65" s="16" t="s">
        <v>167</v>
      </c>
      <c r="D65" s="17" t="s">
        <v>56</v>
      </c>
      <c r="E65" s="17" t="s">
        <v>78</v>
      </c>
      <c r="F65" s="32" t="s">
        <v>164</v>
      </c>
      <c r="G65" s="32" t="s">
        <v>164</v>
      </c>
      <c r="H65" s="32" t="s">
        <v>164</v>
      </c>
      <c r="I65" s="37" t="s">
        <v>115</v>
      </c>
      <c r="J65" s="38"/>
      <c r="K65" s="45"/>
    </row>
    <row r="66" ht="30" customHeight="true" spans="1:11">
      <c r="A66" s="13"/>
      <c r="B66" s="14"/>
      <c r="C66" s="16" t="s">
        <v>168</v>
      </c>
      <c r="D66" s="17" t="s">
        <v>56</v>
      </c>
      <c r="E66" s="17" t="s">
        <v>78</v>
      </c>
      <c r="F66" s="17">
        <v>7500</v>
      </c>
      <c r="G66" s="17">
        <v>7715</v>
      </c>
      <c r="H66" s="24" t="s">
        <v>65</v>
      </c>
      <c r="I66" s="37" t="s">
        <v>115</v>
      </c>
      <c r="J66" s="38"/>
      <c r="K66" s="45"/>
    </row>
    <row r="67" ht="30" customHeight="true" spans="1:11">
      <c r="A67" s="13"/>
      <c r="B67" s="14"/>
      <c r="C67" s="16" t="s">
        <v>169</v>
      </c>
      <c r="D67" s="17" t="s">
        <v>56</v>
      </c>
      <c r="E67" s="17" t="s">
        <v>78</v>
      </c>
      <c r="F67" s="32" t="s">
        <v>164</v>
      </c>
      <c r="G67" s="17" t="s">
        <v>164</v>
      </c>
      <c r="H67" s="32" t="s">
        <v>164</v>
      </c>
      <c r="I67" s="37" t="s">
        <v>115</v>
      </c>
      <c r="J67" s="38"/>
      <c r="K67" s="45"/>
    </row>
    <row r="68" ht="30" customHeight="true" spans="1:11">
      <c r="A68" s="13"/>
      <c r="B68" s="14"/>
      <c r="C68" s="16" t="s">
        <v>170</v>
      </c>
      <c r="D68" s="17" t="s">
        <v>56</v>
      </c>
      <c r="E68" s="17" t="s">
        <v>78</v>
      </c>
      <c r="F68" s="17">
        <v>9000</v>
      </c>
      <c r="G68" s="32">
        <v>9094.2</v>
      </c>
      <c r="H68" s="24" t="s">
        <v>65</v>
      </c>
      <c r="I68" s="37" t="s">
        <v>115</v>
      </c>
      <c r="J68" s="38"/>
      <c r="K68" s="45"/>
    </row>
    <row r="69" ht="30" customHeight="true" spans="1:11">
      <c r="A69" s="13"/>
      <c r="B69" s="14"/>
      <c r="C69" s="16" t="s">
        <v>171</v>
      </c>
      <c r="D69" s="17" t="s">
        <v>56</v>
      </c>
      <c r="E69" s="17" t="s">
        <v>78</v>
      </c>
      <c r="F69" s="32" t="s">
        <v>164</v>
      </c>
      <c r="G69" s="32" t="s">
        <v>164</v>
      </c>
      <c r="H69" s="32" t="s">
        <v>164</v>
      </c>
      <c r="I69" s="37" t="s">
        <v>115</v>
      </c>
      <c r="J69" s="38"/>
      <c r="K69" s="45"/>
    </row>
    <row r="70" ht="30" customHeight="true" spans="1:11">
      <c r="A70" s="13"/>
      <c r="B70" s="14" t="s">
        <v>172</v>
      </c>
      <c r="C70" s="16" t="s">
        <v>173</v>
      </c>
      <c r="D70" s="17" t="s">
        <v>84</v>
      </c>
      <c r="E70" s="17" t="s">
        <v>42</v>
      </c>
      <c r="F70" s="46">
        <v>70</v>
      </c>
      <c r="G70" s="24">
        <v>80</v>
      </c>
      <c r="H70" s="24" t="s">
        <v>65</v>
      </c>
      <c r="I70" s="37" t="s">
        <v>115</v>
      </c>
      <c r="J70" s="38"/>
      <c r="K70" s="45" t="s">
        <v>174</v>
      </c>
    </row>
    <row r="71" ht="30" customHeight="true" spans="1:11">
      <c r="A71" s="13"/>
      <c r="B71" s="14"/>
      <c r="C71" s="16" t="s">
        <v>175</v>
      </c>
      <c r="D71" s="17" t="s">
        <v>84</v>
      </c>
      <c r="E71" s="17" t="s">
        <v>42</v>
      </c>
      <c r="F71" s="46" t="s">
        <v>164</v>
      </c>
      <c r="G71" s="46" t="s">
        <v>164</v>
      </c>
      <c r="H71" s="46" t="s">
        <v>164</v>
      </c>
      <c r="I71" s="37" t="s">
        <v>115</v>
      </c>
      <c r="J71" s="38"/>
      <c r="K71" s="45" t="s">
        <v>174</v>
      </c>
    </row>
    <row r="72" ht="30" customHeight="true" spans="1:11">
      <c r="A72" s="13"/>
      <c r="B72" s="14"/>
      <c r="C72" s="16" t="s">
        <v>176</v>
      </c>
      <c r="D72" s="17" t="s">
        <v>84</v>
      </c>
      <c r="E72" s="17" t="s">
        <v>42</v>
      </c>
      <c r="F72" s="32">
        <v>10</v>
      </c>
      <c r="G72" s="32">
        <v>10</v>
      </c>
      <c r="H72" s="24" t="s">
        <v>65</v>
      </c>
      <c r="I72" s="37" t="s">
        <v>115</v>
      </c>
      <c r="J72" s="38"/>
      <c r="K72" s="45" t="s">
        <v>174</v>
      </c>
    </row>
    <row r="73" ht="30" customHeight="true" spans="1:11">
      <c r="A73" s="13"/>
      <c r="B73" s="14" t="s">
        <v>177</v>
      </c>
      <c r="C73" s="16" t="s">
        <v>178</v>
      </c>
      <c r="D73" s="17" t="s">
        <v>56</v>
      </c>
      <c r="E73" s="17" t="s">
        <v>90</v>
      </c>
      <c r="F73" s="17">
        <v>81.91</v>
      </c>
      <c r="G73" s="25">
        <v>81.91</v>
      </c>
      <c r="H73" s="24" t="s">
        <v>65</v>
      </c>
      <c r="I73" s="37" t="s">
        <v>115</v>
      </c>
      <c r="J73" s="38"/>
      <c r="K73" s="45" t="s">
        <v>179</v>
      </c>
    </row>
    <row r="74" ht="30" customHeight="true" spans="1:11">
      <c r="A74" s="13"/>
      <c r="B74" s="14"/>
      <c r="C74" s="16" t="s">
        <v>180</v>
      </c>
      <c r="D74" s="17" t="s">
        <v>56</v>
      </c>
      <c r="E74" s="17" t="s">
        <v>90</v>
      </c>
      <c r="F74" s="17">
        <v>13.5</v>
      </c>
      <c r="G74" s="17">
        <v>13.5</v>
      </c>
      <c r="H74" s="24" t="s">
        <v>65</v>
      </c>
      <c r="I74" s="37" t="s">
        <v>115</v>
      </c>
      <c r="J74" s="38"/>
      <c r="K74" s="45" t="s">
        <v>181</v>
      </c>
    </row>
    <row r="75" ht="30" customHeight="true" spans="1:11">
      <c r="A75" s="13"/>
      <c r="B75" s="14"/>
      <c r="C75" s="16" t="s">
        <v>182</v>
      </c>
      <c r="D75" s="17" t="s">
        <v>84</v>
      </c>
      <c r="E75" s="17" t="s">
        <v>183</v>
      </c>
      <c r="F75" s="17" t="s">
        <v>184</v>
      </c>
      <c r="G75" s="24">
        <v>2.23</v>
      </c>
      <c r="H75" s="24" t="s">
        <v>65</v>
      </c>
      <c r="I75" s="37" t="s">
        <v>115</v>
      </c>
      <c r="J75" s="38"/>
      <c r="K75" s="45" t="s">
        <v>185</v>
      </c>
    </row>
    <row r="76" ht="30" customHeight="true" spans="1:11">
      <c r="A76" s="13"/>
      <c r="B76" s="14"/>
      <c r="C76" s="16" t="s">
        <v>186</v>
      </c>
      <c r="D76" s="17" t="s">
        <v>84</v>
      </c>
      <c r="E76" s="17" t="s">
        <v>183</v>
      </c>
      <c r="F76" s="17" t="s">
        <v>187</v>
      </c>
      <c r="G76" s="32">
        <v>0</v>
      </c>
      <c r="H76" s="24" t="s">
        <v>65</v>
      </c>
      <c r="I76" s="37" t="s">
        <v>115</v>
      </c>
      <c r="J76" s="38"/>
      <c r="K76" s="45"/>
    </row>
    <row r="77" ht="116.25" customHeight="true" spans="1:11">
      <c r="A77" s="13" t="s">
        <v>53</v>
      </c>
      <c r="B77" s="17" t="s">
        <v>188</v>
      </c>
      <c r="C77" s="16" t="s">
        <v>189</v>
      </c>
      <c r="D77" s="17" t="s">
        <v>56</v>
      </c>
      <c r="E77" s="14" t="s">
        <v>78</v>
      </c>
      <c r="F77" s="14">
        <v>102140</v>
      </c>
      <c r="G77" s="14">
        <v>101451.07</v>
      </c>
      <c r="H77" s="47" t="s">
        <v>190</v>
      </c>
      <c r="I77" s="48" t="s">
        <v>191</v>
      </c>
      <c r="J77" s="49"/>
      <c r="K77" s="50"/>
    </row>
    <row r="78" ht="30.75" customHeight="true" spans="1:11">
      <c r="A78" s="13"/>
      <c r="B78" s="17"/>
      <c r="C78" s="16" t="s">
        <v>192</v>
      </c>
      <c r="D78" s="17" t="s">
        <v>62</v>
      </c>
      <c r="E78" s="14" t="s">
        <v>63</v>
      </c>
      <c r="F78" s="14" t="s">
        <v>64</v>
      </c>
      <c r="G78" s="24" t="s">
        <v>64</v>
      </c>
      <c r="H78" s="24" t="s">
        <v>64</v>
      </c>
      <c r="I78" s="37" t="s">
        <v>193</v>
      </c>
      <c r="J78" s="38"/>
      <c r="K78" s="50"/>
    </row>
    <row r="79" ht="30" customHeight="true" spans="1:11">
      <c r="A79" s="13"/>
      <c r="B79" s="17"/>
      <c r="C79" s="16" t="s">
        <v>194</v>
      </c>
      <c r="D79" s="17" t="s">
        <v>62</v>
      </c>
      <c r="E79" s="14" t="s">
        <v>63</v>
      </c>
      <c r="F79" s="14" t="s">
        <v>64</v>
      </c>
      <c r="G79" s="24" t="s">
        <v>64</v>
      </c>
      <c r="H79" s="24" t="s">
        <v>64</v>
      </c>
      <c r="I79" s="37" t="s">
        <v>193</v>
      </c>
      <c r="J79" s="38"/>
      <c r="K79" s="50"/>
    </row>
    <row r="80" ht="30" customHeight="true" spans="1:11">
      <c r="A80" s="13" t="s">
        <v>195</v>
      </c>
      <c r="B80" s="14" t="s">
        <v>196</v>
      </c>
      <c r="C80" s="16" t="s">
        <v>197</v>
      </c>
      <c r="D80" s="17" t="s">
        <v>56</v>
      </c>
      <c r="E80" s="14" t="s">
        <v>137</v>
      </c>
      <c r="F80" s="14">
        <v>922.349</v>
      </c>
      <c r="G80" s="24">
        <v>922.349</v>
      </c>
      <c r="H80" s="24" t="s">
        <v>198</v>
      </c>
      <c r="I80" s="37"/>
      <c r="J80" s="38"/>
      <c r="K80" s="50" t="s">
        <v>199</v>
      </c>
    </row>
    <row r="81" ht="55.5" customHeight="true" spans="1:11">
      <c r="A81" s="13"/>
      <c r="B81" s="14"/>
      <c r="C81" s="16" t="s">
        <v>200</v>
      </c>
      <c r="D81" s="17" t="s">
        <v>56</v>
      </c>
      <c r="E81" s="14" t="s">
        <v>137</v>
      </c>
      <c r="F81" s="14">
        <v>15</v>
      </c>
      <c r="G81" s="24">
        <v>15</v>
      </c>
      <c r="H81" s="24" t="s">
        <v>198</v>
      </c>
      <c r="I81" s="37"/>
      <c r="J81" s="38"/>
      <c r="K81" s="50" t="s">
        <v>201</v>
      </c>
    </row>
    <row r="82" ht="52.5" customHeight="true" spans="1:11">
      <c r="A82" s="13"/>
      <c r="B82" s="14"/>
      <c r="C82" s="16" t="s">
        <v>202</v>
      </c>
      <c r="D82" s="17" t="s">
        <v>56</v>
      </c>
      <c r="E82" s="14" t="s">
        <v>137</v>
      </c>
      <c r="F82" s="14">
        <v>1</v>
      </c>
      <c r="G82" s="24">
        <v>2</v>
      </c>
      <c r="H82" s="24" t="s">
        <v>198</v>
      </c>
      <c r="I82" s="37"/>
      <c r="J82" s="38"/>
      <c r="K82" s="50" t="s">
        <v>203</v>
      </c>
    </row>
    <row r="83" ht="30" customHeight="true" spans="1:11">
      <c r="A83" s="13"/>
      <c r="B83" s="14"/>
      <c r="C83" s="16" t="s">
        <v>204</v>
      </c>
      <c r="D83" s="17" t="s">
        <v>56</v>
      </c>
      <c r="E83" s="14" t="s">
        <v>137</v>
      </c>
      <c r="F83" s="17"/>
      <c r="G83" s="24"/>
      <c r="H83" s="24"/>
      <c r="I83" s="37"/>
      <c r="J83" s="38"/>
      <c r="K83" s="50"/>
    </row>
    <row r="84" ht="30" customHeight="true" spans="1:11">
      <c r="A84" s="13"/>
      <c r="B84" s="14" t="s">
        <v>205</v>
      </c>
      <c r="C84" s="15" t="s">
        <v>206</v>
      </c>
      <c r="D84" s="14" t="s">
        <v>56</v>
      </c>
      <c r="E84" s="14" t="s">
        <v>131</v>
      </c>
      <c r="F84" s="17"/>
      <c r="G84" s="24"/>
      <c r="H84" s="24"/>
      <c r="I84" s="37"/>
      <c r="J84" s="38"/>
      <c r="K84" s="45" t="s">
        <v>132</v>
      </c>
    </row>
    <row r="85" ht="30" customHeight="true" spans="1:11">
      <c r="A85" s="13"/>
      <c r="B85" s="14" t="s">
        <v>207</v>
      </c>
      <c r="C85" s="16" t="s">
        <v>208</v>
      </c>
      <c r="D85" s="17" t="s">
        <v>56</v>
      </c>
      <c r="E85" s="17" t="s">
        <v>57</v>
      </c>
      <c r="F85" s="17"/>
      <c r="G85" s="24"/>
      <c r="H85" s="24"/>
      <c r="I85" s="37"/>
      <c r="J85" s="38"/>
      <c r="K85" s="45"/>
    </row>
    <row r="86" ht="30" customHeight="true" spans="1:11">
      <c r="A86" s="13"/>
      <c r="B86" s="14"/>
      <c r="C86" s="15" t="s">
        <v>209</v>
      </c>
      <c r="D86" s="17" t="s">
        <v>56</v>
      </c>
      <c r="E86" s="17" t="s">
        <v>141</v>
      </c>
      <c r="F86" s="17"/>
      <c r="G86" s="24"/>
      <c r="H86" s="24"/>
      <c r="I86" s="37"/>
      <c r="J86" s="38"/>
      <c r="K86" s="45"/>
    </row>
    <row r="87" ht="33.75" customHeight="true" spans="1:11">
      <c r="A87" s="13"/>
      <c r="B87" s="14" t="s">
        <v>210</v>
      </c>
      <c r="C87" s="15" t="s">
        <v>211</v>
      </c>
      <c r="D87" s="14" t="s">
        <v>56</v>
      </c>
      <c r="E87" s="14" t="s">
        <v>131</v>
      </c>
      <c r="F87" s="17"/>
      <c r="G87" s="24"/>
      <c r="H87" s="24"/>
      <c r="I87" s="37"/>
      <c r="J87" s="38"/>
      <c r="K87" s="51"/>
    </row>
    <row r="88" ht="30" customHeight="true" spans="1:11">
      <c r="A88" s="13"/>
      <c r="B88" s="14" t="s">
        <v>212</v>
      </c>
      <c r="C88" s="15" t="s">
        <v>213</v>
      </c>
      <c r="D88" s="14" t="s">
        <v>56</v>
      </c>
      <c r="E88" s="17" t="s">
        <v>131</v>
      </c>
      <c r="F88" s="17"/>
      <c r="G88" s="24"/>
      <c r="H88" s="24"/>
      <c r="I88" s="37"/>
      <c r="J88" s="38"/>
      <c r="K88" s="44"/>
    </row>
    <row r="89" ht="30" customHeight="true" spans="1:11">
      <c r="A89" s="13"/>
      <c r="B89" s="14" t="s">
        <v>214</v>
      </c>
      <c r="C89" s="16" t="s">
        <v>215</v>
      </c>
      <c r="D89" s="17" t="s">
        <v>56</v>
      </c>
      <c r="E89" s="17" t="s">
        <v>141</v>
      </c>
      <c r="F89" s="17"/>
      <c r="G89" s="24"/>
      <c r="H89" s="24"/>
      <c r="I89" s="37"/>
      <c r="J89" s="38"/>
      <c r="K89" s="45"/>
    </row>
    <row r="90" ht="30" customHeight="true" spans="1:11">
      <c r="A90" s="13"/>
      <c r="B90" s="14" t="s">
        <v>216</v>
      </c>
      <c r="C90" s="16" t="s">
        <v>217</v>
      </c>
      <c r="D90" s="17" t="s">
        <v>56</v>
      </c>
      <c r="E90" s="17" t="s">
        <v>131</v>
      </c>
      <c r="F90" s="29"/>
      <c r="G90" s="24"/>
      <c r="H90" s="24"/>
      <c r="I90" s="37"/>
      <c r="J90" s="38"/>
      <c r="K90" s="45" t="s">
        <v>218</v>
      </c>
    </row>
    <row r="91" ht="30" customHeight="true" spans="1:11">
      <c r="A91" s="13"/>
      <c r="B91" s="14" t="s">
        <v>219</v>
      </c>
      <c r="C91" s="16" t="s">
        <v>220</v>
      </c>
      <c r="D91" s="17" t="s">
        <v>56</v>
      </c>
      <c r="E91" s="17" t="s">
        <v>90</v>
      </c>
      <c r="F91" s="17"/>
      <c r="G91" s="24"/>
      <c r="H91" s="24"/>
      <c r="I91" s="37"/>
      <c r="J91" s="38"/>
      <c r="K91" s="45"/>
    </row>
    <row r="92" ht="30" customHeight="true" spans="1:11">
      <c r="A92" s="13"/>
      <c r="B92" s="14" t="s">
        <v>221</v>
      </c>
      <c r="C92" s="16" t="s">
        <v>222</v>
      </c>
      <c r="D92" s="17" t="s">
        <v>56</v>
      </c>
      <c r="E92" s="17" t="s">
        <v>131</v>
      </c>
      <c r="F92" s="17"/>
      <c r="G92" s="24"/>
      <c r="H92" s="24"/>
      <c r="I92" s="37"/>
      <c r="J92" s="38"/>
      <c r="K92" s="45"/>
    </row>
    <row r="93" ht="30" customHeight="true" spans="1:11">
      <c r="A93" s="13"/>
      <c r="B93" s="14"/>
      <c r="C93" s="16" t="s">
        <v>223</v>
      </c>
      <c r="D93" s="17" t="s">
        <v>56</v>
      </c>
      <c r="E93" s="17" t="s">
        <v>131</v>
      </c>
      <c r="F93" s="17"/>
      <c r="G93" s="24"/>
      <c r="H93" s="24"/>
      <c r="I93" s="37"/>
      <c r="J93" s="38"/>
      <c r="K93" s="45"/>
    </row>
  </sheetData>
  <mergeCells count="133">
    <mergeCell ref="A1:B1"/>
    <mergeCell ref="A2:K2"/>
    <mergeCell ref="D3:K3"/>
    <mergeCell ref="D4:E4"/>
    <mergeCell ref="F4:G4"/>
    <mergeCell ref="I4:K4"/>
    <mergeCell ref="D5:E5"/>
    <mergeCell ref="F5:G5"/>
    <mergeCell ref="I5:K5"/>
    <mergeCell ref="D6:E6"/>
    <mergeCell ref="F6:G6"/>
    <mergeCell ref="I6:K6"/>
    <mergeCell ref="D7:E7"/>
    <mergeCell ref="F7:G7"/>
    <mergeCell ref="I7:K7"/>
    <mergeCell ref="D8:E8"/>
    <mergeCell ref="F8:G8"/>
    <mergeCell ref="I8:K8"/>
    <mergeCell ref="D9:E9"/>
    <mergeCell ref="F9:G9"/>
    <mergeCell ref="I9:K9"/>
    <mergeCell ref="B10:F10"/>
    <mergeCell ref="H10:K10"/>
    <mergeCell ref="I11:J11"/>
    <mergeCell ref="I12:J12"/>
    <mergeCell ref="I13:J13"/>
    <mergeCell ref="I14:J14"/>
    <mergeCell ref="I15:J15"/>
    <mergeCell ref="I16:J16"/>
    <mergeCell ref="I17:J17"/>
    <mergeCell ref="I18:J18"/>
    <mergeCell ref="I19:J19"/>
    <mergeCell ref="I20:J20"/>
    <mergeCell ref="I21:J21"/>
    <mergeCell ref="I22:J22"/>
    <mergeCell ref="I23:J23"/>
    <mergeCell ref="I24:J24"/>
    <mergeCell ref="I25:J25"/>
    <mergeCell ref="I26:J26"/>
    <mergeCell ref="I27:J27"/>
    <mergeCell ref="I28:J28"/>
    <mergeCell ref="I29:J29"/>
    <mergeCell ref="I30:J30"/>
    <mergeCell ref="I31:J31"/>
    <mergeCell ref="I32:J32"/>
    <mergeCell ref="I33:J33"/>
    <mergeCell ref="I34:J34"/>
    <mergeCell ref="I35:J35"/>
    <mergeCell ref="I36:J36"/>
    <mergeCell ref="I37:J37"/>
    <mergeCell ref="I38:J38"/>
    <mergeCell ref="I39:J39"/>
    <mergeCell ref="I40:J40"/>
    <mergeCell ref="I41:J41"/>
    <mergeCell ref="I42:J42"/>
    <mergeCell ref="I43:J43"/>
    <mergeCell ref="I44:J44"/>
    <mergeCell ref="I45:J45"/>
    <mergeCell ref="I46:J46"/>
    <mergeCell ref="I47:J47"/>
    <mergeCell ref="I48:J48"/>
    <mergeCell ref="I49:J49"/>
    <mergeCell ref="I50:J50"/>
    <mergeCell ref="I51:J51"/>
    <mergeCell ref="I52:J52"/>
    <mergeCell ref="I53:J53"/>
    <mergeCell ref="I54:J54"/>
    <mergeCell ref="I55:J55"/>
    <mergeCell ref="I56:J56"/>
    <mergeCell ref="I57:J57"/>
    <mergeCell ref="I58:J58"/>
    <mergeCell ref="I59:J59"/>
    <mergeCell ref="I60:J60"/>
    <mergeCell ref="I61:J61"/>
    <mergeCell ref="I62:J62"/>
    <mergeCell ref="I63:J63"/>
    <mergeCell ref="I64:J64"/>
    <mergeCell ref="I65:J65"/>
    <mergeCell ref="I66:J66"/>
    <mergeCell ref="I67:J67"/>
    <mergeCell ref="I68:J68"/>
    <mergeCell ref="I69:J69"/>
    <mergeCell ref="I70:J70"/>
    <mergeCell ref="I71:J71"/>
    <mergeCell ref="I72:J72"/>
    <mergeCell ref="I73:J73"/>
    <mergeCell ref="I74:J74"/>
    <mergeCell ref="I75:J75"/>
    <mergeCell ref="I76:J76"/>
    <mergeCell ref="I77:J77"/>
    <mergeCell ref="I78:J78"/>
    <mergeCell ref="I79:J79"/>
    <mergeCell ref="I80:J80"/>
    <mergeCell ref="I81:J81"/>
    <mergeCell ref="I82:J82"/>
    <mergeCell ref="I83:J83"/>
    <mergeCell ref="I84:J84"/>
    <mergeCell ref="I85:J85"/>
    <mergeCell ref="I86:J86"/>
    <mergeCell ref="I87:J87"/>
    <mergeCell ref="I88:J88"/>
    <mergeCell ref="I89:J89"/>
    <mergeCell ref="I90:J90"/>
    <mergeCell ref="I91:J91"/>
    <mergeCell ref="I92:J92"/>
    <mergeCell ref="I93:J93"/>
    <mergeCell ref="A4:A9"/>
    <mergeCell ref="A12:A16"/>
    <mergeCell ref="A17:A39"/>
    <mergeCell ref="A40:A76"/>
    <mergeCell ref="A77:A79"/>
    <mergeCell ref="A80:A93"/>
    <mergeCell ref="B12:B14"/>
    <mergeCell ref="B17:B19"/>
    <mergeCell ref="B20:B23"/>
    <mergeCell ref="B24:B27"/>
    <mergeCell ref="B28:B32"/>
    <mergeCell ref="B33:B34"/>
    <mergeCell ref="B35:B39"/>
    <mergeCell ref="B40:B41"/>
    <mergeCell ref="B42:B45"/>
    <mergeCell ref="B46:B48"/>
    <mergeCell ref="B50:B53"/>
    <mergeCell ref="B55:B59"/>
    <mergeCell ref="B61:B69"/>
    <mergeCell ref="B70:B72"/>
    <mergeCell ref="B73:B76"/>
    <mergeCell ref="B77:B79"/>
    <mergeCell ref="B80:B83"/>
    <mergeCell ref="B85:B86"/>
    <mergeCell ref="B92:B93"/>
    <mergeCell ref="F12:F16"/>
    <mergeCell ref="K35:K36"/>
  </mergeCells>
  <printOptions horizontalCentered="true"/>
  <pageMargins left="0.590277777777778" right="0.590277777777778" top="0.747916666666667" bottom="0.629861111111111" header="0.428472222222222" footer="0.310416666666667"/>
  <pageSetup paperSize="9" scale="48" fitToHeight="0" orientation="portrait"/>
  <headerFooter alignWithMargins="0" scaleWithDoc="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市自评汇总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xiewei1</dc:creator>
  <cp:lastModifiedBy>greatwall</cp:lastModifiedBy>
  <dcterms:created xsi:type="dcterms:W3CDTF">2020-04-29T17:16:00Z</dcterms:created>
  <cp:lastPrinted>2024-05-24T10:19:00Z</cp:lastPrinted>
  <dcterms:modified xsi:type="dcterms:W3CDTF">2024-06-19T14:36:56Z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2052-11.8.2.9958</vt:lpwstr>
  </property>
  <property fmtid="{D5CDD505-2E9C-101B-9397-08002B2CF9AE}" pid="3" name="ICV">
    <vt:lpwstr>718580EB6E84DAD845F72A6671B1EEE5</vt:lpwstr>
  </property>
</Properties>
</file>