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Area" localSheetId="0">'Sheet1'!$A$1:$J$38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<sst xmlns="http://schemas.openxmlformats.org/spreadsheetml/2006/main" count="127" uniqueCount="108">
  <si>
    <t>2023年市级衔接推进乡村振兴工作资金（第三批）--扶持本市革命老区发展和农户发展生产专项资金安排表</t>
  </si>
  <si>
    <t>单位：万元</t>
  </si>
  <si>
    <t>序号</t>
  </si>
  <si>
    <t>镇别</t>
  </si>
  <si>
    <t>具体项目名称</t>
  </si>
  <si>
    <t>实施单位</t>
  </si>
  <si>
    <t>项目建设内容</t>
  </si>
  <si>
    <t>绩效目标</t>
  </si>
  <si>
    <t>项目总投资</t>
  </si>
  <si>
    <t>本次下达
资金</t>
  </si>
  <si>
    <t>自筹资金</t>
  </si>
  <si>
    <t>备注</t>
  </si>
  <si>
    <t>鹤山市合计</t>
  </si>
  <si>
    <t>雅瑶镇</t>
  </si>
  <si>
    <t>陈山龙门村大陂头机耕路及水坝建设工程</t>
  </si>
  <si>
    <t>雅瑶镇陈山村委会</t>
  </si>
  <si>
    <t>陈山村修建机耕路及水坝，基耕路宽平均3.5米，长度约160米，水坝高度约2米，宽度约4米，水坝排水渠约6米。</t>
  </si>
  <si>
    <t>1.受益群众约200人；2.改善人民群众生产生活条件；3.提高革命老区发展和农户发展生产水平；4.群众满意度≥90%；5.工程质量验收合格。</t>
  </si>
  <si>
    <t>雅瑶镇小计：</t>
  </si>
  <si>
    <t>古劳镇</t>
  </si>
  <si>
    <t>丽水村2023年“关爱老区乡村振兴光亮工程”路灯项目</t>
  </si>
  <si>
    <t>古劳镇丽水村委会</t>
  </si>
  <si>
    <t>5米杆路灯25盏。</t>
  </si>
  <si>
    <t>上升村2023年“关爱老区乡村振兴光亮工程”路灯项目</t>
  </si>
  <si>
    <t>古劳镇上升村委会</t>
  </si>
  <si>
    <t>5米杆路灯70盏。</t>
  </si>
  <si>
    <t>茶山村2023年“关爱老区乡村振兴光亮工程”路灯项目</t>
  </si>
  <si>
    <t>古劳镇茶山村委会</t>
  </si>
  <si>
    <t>5米杆路灯15盏。</t>
  </si>
  <si>
    <t>麦水村2023年“关爱老区乡村振兴光亮工程”路灯项目</t>
  </si>
  <si>
    <t>古劳镇麦水村委会</t>
  </si>
  <si>
    <t>5米杆路灯39盏。</t>
  </si>
  <si>
    <t>1.受益群众约500人；2.改善人民群众生产生活条件；3.提高革命老区发展和农户发展生产水平；4.群众满意度≥90%；5.工程质量验收合格。</t>
  </si>
  <si>
    <t>古劳镇小计：</t>
  </si>
  <si>
    <t>龙口镇</t>
  </si>
  <si>
    <t>福迳村2023年“关爱老区乡村振兴光亮工程”路灯项目</t>
  </si>
  <si>
    <t>龙口镇福迳村委会</t>
  </si>
  <si>
    <t>6米杆路灯60盏。</t>
  </si>
  <si>
    <t>1.受益群众约1500人；2.改善人民群众生产生活条件；3.提高革命老区发展和农户发展生产水平；4.群众满意度≥90%；5.工程质量验收合格。</t>
  </si>
  <si>
    <t>那白村委会灌溉渠道三面光水利工程</t>
  </si>
  <si>
    <t>龙口镇那白村委会</t>
  </si>
  <si>
    <t>那白新村石头田修建护堤排灌渠长约25米。</t>
  </si>
  <si>
    <t>青文村委会青文大道排水管及混凝土工程</t>
  </si>
  <si>
    <t>龙口镇青文村委会</t>
  </si>
  <si>
    <t>青文村改造修建排水渠及排水渠路面工程，排水渠长约15米，深1.8米，及拓宽排水渠路面180平方米。</t>
  </si>
  <si>
    <t>1.受益群众约300人；2.改善人民群众生产生活条件；3.提高革命老区发展和农户发展生产水平；4.群众满意度≥90%；5.工程质量验收合格。</t>
  </si>
  <si>
    <t>龙口镇小计：</t>
  </si>
  <si>
    <t>桃源镇</t>
  </si>
  <si>
    <t>甘棠村2023年“关爱老区乡村振兴光亮工程”路灯项目</t>
  </si>
  <si>
    <t>桃源镇甘棠村委会</t>
  </si>
  <si>
    <t>6米杆路灯107盏。</t>
  </si>
  <si>
    <t>1.受益群众约1000人；2.改善人民群众生产生活条件；3.提高革命老区发展和农户发展生产水平；4.群众满意度≥90%；5.工程质量验收合格。</t>
  </si>
  <si>
    <t>桃源镇小计：</t>
  </si>
  <si>
    <t>宅梧镇</t>
  </si>
  <si>
    <t>白水带村2023年“关爱老区乡村振兴光亮工程”路灯项目</t>
  </si>
  <si>
    <t>宅梧镇白水带村委会</t>
  </si>
  <si>
    <t>5米杆路灯30盏，6米杆路灯30盏，共60盏。</t>
  </si>
  <si>
    <t>堂马村2023年“关爱老区乡村振兴光亮工程”路灯项目</t>
  </si>
  <si>
    <t>宅梧镇堂马村委会</t>
  </si>
  <si>
    <t>挂墙壁路灯7盏，5米杆路灯78盏，6米杆路灯15盏，共100盏。</t>
  </si>
  <si>
    <t>宅梧镇小计：</t>
  </si>
  <si>
    <t>双合镇</t>
  </si>
  <si>
    <t>合成村2023年“关爱老区乡村振兴光亮工程”路灯项目</t>
  </si>
  <si>
    <t>双合镇合成村委会</t>
  </si>
  <si>
    <t>5米杆路灯10盏，6米杆路灯37盏，共47盏。</t>
  </si>
  <si>
    <t>双合镇小计:</t>
  </si>
  <si>
    <t>鹤城镇</t>
  </si>
  <si>
    <t>南中村2023年“关爱老区乡村振兴光亮工程”路灯项目</t>
  </si>
  <si>
    <t>鹤城镇南中村委会</t>
  </si>
  <si>
    <t>5米杆路灯20盏，6米杆路灯98盏，共118盏。</t>
  </si>
  <si>
    <t>禾谷村2023年“关爱老区乡村振兴光亮工程”路灯项目</t>
  </si>
  <si>
    <t>鹤城镇禾谷村委会</t>
  </si>
  <si>
    <t>6米杆路灯45盏。</t>
  </si>
  <si>
    <t>坪山村2023年“关爱老区乡村振兴光亮工程”路灯项目</t>
  </si>
  <si>
    <t>鹤城镇坪山村委会</t>
  </si>
  <si>
    <t>6米杆路灯16盏。</t>
  </si>
  <si>
    <t>万和村2023年“关爱老区乡村振兴光亮工程”路灯项目</t>
  </si>
  <si>
    <t>鹤城镇万和村委会</t>
  </si>
  <si>
    <t>6米杆路灯78盏，7米杆路灯30盏，共108盏。</t>
  </si>
  <si>
    <t>五星村2023年“关爱老区乡村振兴光亮工程”路灯项目</t>
  </si>
  <si>
    <t>鹤城镇五星村委会</t>
  </si>
  <si>
    <t>6米杆路灯90盏，7米杆路灯30盏，共120盏。</t>
  </si>
  <si>
    <t>鹤城镇小计：</t>
  </si>
  <si>
    <t>共和镇</t>
  </si>
  <si>
    <t>共和镇里元村红山农田灌溉三面光工程</t>
  </si>
  <si>
    <t>共和镇里元村委会</t>
  </si>
  <si>
    <t>里元红山村修建灌溉渠，主渠长约249米，子渠长约87米。</t>
  </si>
  <si>
    <t>共和镇小计：</t>
  </si>
  <si>
    <t>址山镇</t>
  </si>
  <si>
    <t>昆华村2023年“关爱老区乡村振兴光亮工程”路灯项目</t>
  </si>
  <si>
    <t>址山镇昆华村委会</t>
  </si>
  <si>
    <t>5米杆路灯20盏。</t>
  </si>
  <si>
    <t>四九村2023年“关爱老区乡村振兴光亮工程”路灯项目</t>
  </si>
  <si>
    <t>址山镇四九村委会</t>
  </si>
  <si>
    <t>5米杆路灯91盏，6米杆路灯8盏，共99盏。</t>
  </si>
  <si>
    <t>云新村2023年“关爱老区乡村振兴光亮工程”路灯项目</t>
  </si>
  <si>
    <t>址山镇云新村委会</t>
  </si>
  <si>
    <t>5米杆路灯40盏。</t>
  </si>
  <si>
    <t>昆阳村2023年“关爱老区乡村振兴光亮工程”路灯项目</t>
  </si>
  <si>
    <t>址山镇昆阳村委会</t>
  </si>
  <si>
    <t>5米杆路灯6盏。</t>
  </si>
  <si>
    <t>昆联村2023年“关爱老区乡村振兴光亮工程”路灯项目</t>
  </si>
  <si>
    <t>址山镇昆联村委会</t>
  </si>
  <si>
    <t>5米杆路灯75盏。</t>
  </si>
  <si>
    <t>新莲村2023年“关爱老区乡村振兴光亮工程”路灯项目</t>
  </si>
  <si>
    <t>址山镇新莲村委会</t>
  </si>
  <si>
    <t>5米杆路灯7盏。</t>
  </si>
  <si>
    <t>址山镇小计：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</si>
</sst>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" fillId="16" borderId="0">
      <alignment/>
      <protection locked="0"/>
    </xf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4" fillId="0" borderId="2">
      <alignment/>
      <protection locked="0"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176" fontId="43" fillId="0" borderId="0" xfId="0" applyNumberFormat="1" applyFont="1" applyFill="1" applyAlignment="1">
      <alignment horizontal="left" vertical="center" wrapText="1"/>
    </xf>
    <xf numFmtId="176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2" fillId="0" borderId="0" xfId="36" applyFont="1" applyFill="1" applyBorder="1" applyAlignment="1" applyProtection="1">
      <alignment horizontal="center" vertical="center" wrapText="1"/>
      <protection/>
    </xf>
    <xf numFmtId="0" fontId="2" fillId="0" borderId="10" xfId="36" applyFont="1" applyFill="1" applyBorder="1" applyAlignment="1" applyProtection="1">
      <alignment horizontal="center" vertical="center" wrapText="1"/>
      <protection/>
    </xf>
    <xf numFmtId="176" fontId="2" fillId="0" borderId="10" xfId="36" applyNumberFormat="1" applyFont="1" applyFill="1" applyBorder="1" applyAlignment="1" applyProtection="1">
      <alignment horizontal="center" vertical="center" wrapText="1"/>
      <protection/>
    </xf>
    <xf numFmtId="0" fontId="42" fillId="0" borderId="10" xfId="36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44" fillId="0" borderId="10" xfId="36" applyNumberFormat="1" applyFont="1" applyFill="1" applyBorder="1" applyAlignment="1" applyProtection="1">
      <alignment horizontal="center" vertical="center" wrapText="1"/>
      <protection/>
    </xf>
    <xf numFmtId="0" fontId="44" fillId="0" borderId="10" xfId="36" applyFont="1" applyFill="1" applyBorder="1" applyAlignment="1" applyProtection="1">
      <alignment horizontal="center" vertical="center" wrapText="1"/>
      <protection/>
    </xf>
    <xf numFmtId="176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7" fontId="42" fillId="0" borderId="0" xfId="0" applyNumberFormat="1" applyFont="1" applyFill="1" applyAlignment="1">
      <alignment horizontal="center" vertical="center"/>
    </xf>
    <xf numFmtId="0" fontId="2" fillId="33" borderId="10" xfId="36" applyFont="1" applyFill="1" applyBorder="1" applyAlignment="1" applyProtection="1">
      <alignment horizontal="left" vertical="center" wrapText="1"/>
      <protection/>
    </xf>
    <xf numFmtId="176" fontId="2" fillId="33" borderId="10" xfId="36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 wrapText="1"/>
    </xf>
    <xf numFmtId="0" fontId="42" fillId="0" borderId="11" xfId="36" applyFont="1" applyFill="1" applyBorder="1" applyAlignment="1" applyProtection="1">
      <alignment horizontal="center" vertical="center" wrapText="1"/>
      <protection/>
    </xf>
    <xf numFmtId="0" fontId="42" fillId="0" borderId="12" xfId="36" applyFont="1" applyFill="1" applyBorder="1" applyAlignment="1" applyProtection="1">
      <alignment horizontal="center" vertical="center" wrapText="1"/>
      <protection/>
    </xf>
    <xf numFmtId="0" fontId="42" fillId="0" borderId="13" xfId="36" applyFont="1" applyFill="1" applyBorder="1" applyAlignment="1" applyProtection="1">
      <alignment horizontal="center" vertical="center" wrapText="1"/>
      <protection/>
    </xf>
    <xf numFmtId="0" fontId="44" fillId="0" borderId="14" xfId="36" applyFont="1" applyFill="1" applyBorder="1" applyAlignment="1" applyProtection="1">
      <alignment horizontal="center" vertical="center" wrapText="1"/>
      <protection/>
    </xf>
    <xf numFmtId="0" fontId="44" fillId="0" borderId="15" xfId="36" applyFont="1" applyFill="1" applyBorder="1" applyAlignment="1" applyProtection="1">
      <alignment horizontal="center" vertical="center" wrapText="1"/>
      <protection/>
    </xf>
    <xf numFmtId="0" fontId="44" fillId="0" borderId="16" xfId="36" applyFont="1" applyFill="1" applyBorder="1" applyAlignment="1" applyProtection="1">
      <alignment horizontal="center" vertical="center" wrapText="1"/>
      <protection/>
    </xf>
    <xf numFmtId="0" fontId="45" fillId="0" borderId="0" xfId="36" applyFont="1" applyFill="1" applyBorder="1" applyAlignment="1" applyProtection="1">
      <alignment horizontal="center" vertical="center" wrapText="1"/>
      <protection/>
    </xf>
    <xf numFmtId="0" fontId="45" fillId="0" borderId="0" xfId="36" applyFont="1" applyFill="1" applyBorder="1" applyAlignment="1" applyProtection="1">
      <alignment horizontal="left" vertical="center" wrapText="1"/>
      <protection/>
    </xf>
    <xf numFmtId="176" fontId="45" fillId="0" borderId="0" xfId="36" applyNumberFormat="1" applyFont="1" applyFill="1" applyBorder="1" applyAlignment="1" applyProtection="1">
      <alignment horizontal="center" vertical="center" wrapText="1"/>
      <protection/>
    </xf>
    <xf numFmtId="176" fontId="2" fillId="0" borderId="0" xfId="36" applyNumberFormat="1" applyFont="1" applyFill="1" applyBorder="1" applyAlignment="1" applyProtection="1">
      <alignment horizontal="right" vertical="center" wrapText="1"/>
      <protection/>
    </xf>
    <xf numFmtId="0" fontId="2" fillId="0" borderId="0" xfId="36" applyFont="1" applyFill="1" applyBorder="1" applyAlignment="1" applyProtection="1">
      <alignment horizontal="right" vertical="center" wrapText="1"/>
      <protection/>
    </xf>
    <xf numFmtId="0" fontId="2" fillId="33" borderId="14" xfId="36" applyFont="1" applyFill="1" applyBorder="1" applyAlignment="1" applyProtection="1">
      <alignment horizontal="center" vertical="center" wrapText="1"/>
      <protection/>
    </xf>
    <xf numFmtId="0" fontId="2" fillId="33" borderId="15" xfId="36" applyFont="1" applyFill="1" applyBorder="1" applyAlignment="1" applyProtection="1">
      <alignment horizontal="center" vertical="center" wrapText="1"/>
      <protection/>
    </xf>
    <xf numFmtId="0" fontId="2" fillId="33" borderId="16" xfId="36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E35" sqref="E35"/>
    </sheetView>
  </sheetViews>
  <sheetFormatPr defaultColWidth="10.00390625" defaultRowHeight="14.25"/>
  <cols>
    <col min="1" max="1" width="5.625" style="3" bestFit="1" customWidth="1"/>
    <col min="2" max="2" width="7.75390625" style="3" customWidth="1"/>
    <col min="3" max="3" width="34.25390625" style="4" customWidth="1"/>
    <col min="4" max="4" width="17.75390625" style="4" customWidth="1"/>
    <col min="5" max="5" width="35.125" style="29" customWidth="1"/>
    <col min="6" max="6" width="40.50390625" style="5" customWidth="1"/>
    <col min="7" max="7" width="14.25390625" style="6" customWidth="1"/>
    <col min="8" max="8" width="12.125" style="7" customWidth="1"/>
    <col min="9" max="9" width="9.875" style="7" customWidth="1"/>
    <col min="10" max="10" width="9.875" style="3" customWidth="1"/>
    <col min="11" max="16384" width="10.00390625" style="8" customWidth="1"/>
  </cols>
  <sheetData>
    <row r="1" spans="1:2" ht="14.25">
      <c r="A1" s="9"/>
      <c r="B1" s="9"/>
    </row>
    <row r="2" spans="1:10" ht="22.5">
      <c r="A2" s="36" t="s">
        <v>0</v>
      </c>
      <c r="B2" s="36"/>
      <c r="C2" s="36"/>
      <c r="D2" s="36"/>
      <c r="E2" s="37"/>
      <c r="F2" s="36"/>
      <c r="G2" s="38"/>
      <c r="H2" s="38"/>
      <c r="I2" s="38"/>
      <c r="J2" s="36"/>
    </row>
    <row r="3" spans="1:10" s="1" customFormat="1" ht="18" customHeight="1">
      <c r="A3" s="10"/>
      <c r="B3" s="10"/>
      <c r="C3" s="10"/>
      <c r="D3" s="10"/>
      <c r="E3" s="10"/>
      <c r="F3" s="10"/>
      <c r="G3" s="39" t="s">
        <v>1</v>
      </c>
      <c r="H3" s="39"/>
      <c r="I3" s="39"/>
      <c r="J3" s="40"/>
    </row>
    <row r="4" spans="1:10" s="1" customFormat="1" ht="31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2" t="s">
        <v>9</v>
      </c>
      <c r="I4" s="12" t="s">
        <v>10</v>
      </c>
      <c r="J4" s="11" t="s">
        <v>11</v>
      </c>
    </row>
    <row r="5" spans="1:10" s="2" customFormat="1" ht="25.5" customHeight="1">
      <c r="A5" s="41" t="s">
        <v>12</v>
      </c>
      <c r="B5" s="42"/>
      <c r="C5" s="42"/>
      <c r="D5" s="42"/>
      <c r="E5" s="43"/>
      <c r="F5" s="25"/>
      <c r="G5" s="26">
        <f>G7+G12+G16+G18+G21+G23+G29+G31+G38</f>
        <v>147.46949999999998</v>
      </c>
      <c r="H5" s="26">
        <f>H7+H12+H16+H18+H21+H23+H29+H31+H38</f>
        <v>80</v>
      </c>
      <c r="I5" s="26">
        <f>I7+I12+I16+I18+I21+I23+I29+I31+I38</f>
        <v>67.4745</v>
      </c>
      <c r="J5" s="27"/>
    </row>
    <row r="6" spans="1:10" s="1" customFormat="1" ht="80.25" customHeight="1">
      <c r="A6" s="13">
        <v>1</v>
      </c>
      <c r="B6" s="14" t="s">
        <v>13</v>
      </c>
      <c r="C6" s="14" t="s">
        <v>14</v>
      </c>
      <c r="D6" s="14" t="s">
        <v>15</v>
      </c>
      <c r="E6" s="15" t="s">
        <v>16</v>
      </c>
      <c r="F6" s="15" t="s">
        <v>17</v>
      </c>
      <c r="G6" s="16">
        <v>12.6</v>
      </c>
      <c r="H6" s="16">
        <v>8</v>
      </c>
      <c r="I6" s="16">
        <v>4.6</v>
      </c>
      <c r="J6" s="21"/>
    </row>
    <row r="7" spans="1:10" s="2" customFormat="1" ht="31.5" customHeight="1">
      <c r="A7" s="44" t="s">
        <v>18</v>
      </c>
      <c r="B7" s="45"/>
      <c r="C7" s="45"/>
      <c r="D7" s="45"/>
      <c r="E7" s="46"/>
      <c r="F7" s="17"/>
      <c r="G7" s="16">
        <v>12.6</v>
      </c>
      <c r="H7" s="16">
        <v>8</v>
      </c>
      <c r="I7" s="16">
        <v>4.6</v>
      </c>
      <c r="J7" s="22"/>
    </row>
    <row r="8" spans="1:10" s="2" customFormat="1" ht="55.5" customHeight="1">
      <c r="A8" s="13">
        <v>2</v>
      </c>
      <c r="B8" s="13" t="s">
        <v>19</v>
      </c>
      <c r="C8" s="13" t="s">
        <v>20</v>
      </c>
      <c r="D8" s="13" t="s">
        <v>21</v>
      </c>
      <c r="E8" s="13" t="s">
        <v>22</v>
      </c>
      <c r="F8" s="30" t="s">
        <v>17</v>
      </c>
      <c r="G8" s="18">
        <v>1.725</v>
      </c>
      <c r="H8" s="18">
        <v>0.86</v>
      </c>
      <c r="I8" s="18">
        <v>0.865</v>
      </c>
      <c r="J8" s="13"/>
    </row>
    <row r="9" spans="1:10" s="2" customFormat="1" ht="55.5" customHeight="1">
      <c r="A9" s="13">
        <v>3</v>
      </c>
      <c r="B9" s="13" t="s">
        <v>19</v>
      </c>
      <c r="C9" s="13" t="s">
        <v>23</v>
      </c>
      <c r="D9" s="13" t="s">
        <v>24</v>
      </c>
      <c r="E9" s="13" t="s">
        <v>25</v>
      </c>
      <c r="F9" s="31"/>
      <c r="G9" s="18">
        <v>4.83</v>
      </c>
      <c r="H9" s="18">
        <v>2.42</v>
      </c>
      <c r="I9" s="18">
        <v>2.41</v>
      </c>
      <c r="J9" s="13"/>
    </row>
    <row r="10" spans="1:10" s="2" customFormat="1" ht="55.5" customHeight="1">
      <c r="A10" s="13">
        <v>4</v>
      </c>
      <c r="B10" s="13" t="s">
        <v>19</v>
      </c>
      <c r="C10" s="13" t="s">
        <v>26</v>
      </c>
      <c r="D10" s="13" t="s">
        <v>27</v>
      </c>
      <c r="E10" s="13" t="s">
        <v>28</v>
      </c>
      <c r="F10" s="31"/>
      <c r="G10" s="18">
        <v>1.035</v>
      </c>
      <c r="H10" s="18">
        <v>0.52</v>
      </c>
      <c r="I10" s="18">
        <v>0.52</v>
      </c>
      <c r="J10" s="13"/>
    </row>
    <row r="11" spans="1:10" s="2" customFormat="1" ht="55.5" customHeight="1">
      <c r="A11" s="13">
        <v>5</v>
      </c>
      <c r="B11" s="13" t="s">
        <v>19</v>
      </c>
      <c r="C11" s="13" t="s">
        <v>29</v>
      </c>
      <c r="D11" s="13" t="s">
        <v>30</v>
      </c>
      <c r="E11" s="13" t="s">
        <v>31</v>
      </c>
      <c r="F11" s="32"/>
      <c r="G11" s="18">
        <v>2.691</v>
      </c>
      <c r="H11" s="18">
        <v>1.35</v>
      </c>
      <c r="I11" s="18">
        <v>1.341</v>
      </c>
      <c r="J11" s="13"/>
    </row>
    <row r="12" spans="1:10" s="2" customFormat="1" ht="29.25" customHeight="1">
      <c r="A12" s="33" t="s">
        <v>33</v>
      </c>
      <c r="B12" s="34"/>
      <c r="C12" s="34"/>
      <c r="D12" s="34"/>
      <c r="E12" s="35"/>
      <c r="F12" s="19"/>
      <c r="G12" s="18">
        <f>SUM(G8:G11)</f>
        <v>10.280999999999999</v>
      </c>
      <c r="H12" s="18">
        <f>SUM(H8:H11)</f>
        <v>5.15</v>
      </c>
      <c r="I12" s="18">
        <f>SUM(I8:I11)</f>
        <v>5.136</v>
      </c>
      <c r="J12" s="19"/>
    </row>
    <row r="13" spans="1:10" s="2" customFormat="1" ht="49.5" customHeight="1">
      <c r="A13" s="13">
        <v>6</v>
      </c>
      <c r="B13" s="13" t="s">
        <v>34</v>
      </c>
      <c r="C13" s="13" t="s">
        <v>35</v>
      </c>
      <c r="D13" s="13" t="s">
        <v>36</v>
      </c>
      <c r="E13" s="13" t="s">
        <v>37</v>
      </c>
      <c r="F13" s="30" t="s">
        <v>38</v>
      </c>
      <c r="G13" s="18">
        <v>5.94</v>
      </c>
      <c r="H13" s="18">
        <v>2.97</v>
      </c>
      <c r="I13" s="18">
        <v>2.97</v>
      </c>
      <c r="J13" s="13"/>
    </row>
    <row r="14" spans="1:10" s="1" customFormat="1" ht="48.75" customHeight="1">
      <c r="A14" s="13">
        <v>7</v>
      </c>
      <c r="B14" s="14" t="s">
        <v>34</v>
      </c>
      <c r="C14" s="14" t="s">
        <v>39</v>
      </c>
      <c r="D14" s="14" t="s">
        <v>40</v>
      </c>
      <c r="E14" s="14" t="s">
        <v>41</v>
      </c>
      <c r="F14" s="31"/>
      <c r="G14" s="16">
        <v>8.5</v>
      </c>
      <c r="H14" s="16">
        <v>8</v>
      </c>
      <c r="I14" s="16">
        <v>0.5</v>
      </c>
      <c r="J14" s="14"/>
    </row>
    <row r="15" spans="1:10" s="1" customFormat="1" ht="59.25" customHeight="1">
      <c r="A15" s="13">
        <v>8</v>
      </c>
      <c r="B15" s="14" t="s">
        <v>34</v>
      </c>
      <c r="C15" s="14" t="s">
        <v>42</v>
      </c>
      <c r="D15" s="14" t="s">
        <v>43</v>
      </c>
      <c r="E15" s="14" t="s">
        <v>44</v>
      </c>
      <c r="F15" s="32"/>
      <c r="G15" s="16">
        <v>5</v>
      </c>
      <c r="H15" s="16">
        <v>2.53</v>
      </c>
      <c r="I15" s="16">
        <v>2.47</v>
      </c>
      <c r="J15" s="15"/>
    </row>
    <row r="16" spans="1:10" s="2" customFormat="1" ht="24" customHeight="1">
      <c r="A16" s="33" t="s">
        <v>46</v>
      </c>
      <c r="B16" s="34"/>
      <c r="C16" s="34"/>
      <c r="D16" s="34"/>
      <c r="E16" s="35"/>
      <c r="F16" s="19"/>
      <c r="G16" s="18">
        <f>SUM(G13:G15)</f>
        <v>19.44</v>
      </c>
      <c r="H16" s="18">
        <f>SUM(H13:H15)</f>
        <v>13.5</v>
      </c>
      <c r="I16" s="18">
        <f>SUM(I13:I15)</f>
        <v>5.94</v>
      </c>
      <c r="J16" s="19"/>
    </row>
    <row r="17" spans="1:10" s="2" customFormat="1" ht="66.75" customHeight="1">
      <c r="A17" s="13">
        <v>9</v>
      </c>
      <c r="B17" s="13" t="s">
        <v>47</v>
      </c>
      <c r="C17" s="13" t="s">
        <v>48</v>
      </c>
      <c r="D17" s="13" t="s">
        <v>49</v>
      </c>
      <c r="E17" s="13" t="s">
        <v>50</v>
      </c>
      <c r="F17" s="13" t="s">
        <v>51</v>
      </c>
      <c r="G17" s="18">
        <v>10.593</v>
      </c>
      <c r="H17" s="18">
        <v>5.3</v>
      </c>
      <c r="I17" s="18">
        <v>5.293</v>
      </c>
      <c r="J17" s="13"/>
    </row>
    <row r="18" spans="1:10" s="2" customFormat="1" ht="29.25" customHeight="1">
      <c r="A18" s="33" t="s">
        <v>52</v>
      </c>
      <c r="B18" s="34"/>
      <c r="C18" s="34"/>
      <c r="D18" s="34"/>
      <c r="E18" s="35"/>
      <c r="F18" s="19"/>
      <c r="G18" s="18">
        <v>10.593</v>
      </c>
      <c r="H18" s="18">
        <v>5.3</v>
      </c>
      <c r="I18" s="18">
        <v>5.293</v>
      </c>
      <c r="J18" s="19"/>
    </row>
    <row r="19" spans="1:10" s="28" customFormat="1" ht="48.75" customHeight="1">
      <c r="A19" s="13">
        <v>10</v>
      </c>
      <c r="B19" s="13" t="s">
        <v>53</v>
      </c>
      <c r="C19" s="13" t="s">
        <v>54</v>
      </c>
      <c r="D19" s="13" t="s">
        <v>55</v>
      </c>
      <c r="E19" s="13" t="s">
        <v>56</v>
      </c>
      <c r="F19" s="30" t="s">
        <v>17</v>
      </c>
      <c r="G19" s="20">
        <v>5.04</v>
      </c>
      <c r="H19" s="20">
        <v>2.52</v>
      </c>
      <c r="I19" s="20">
        <v>2.52</v>
      </c>
      <c r="J19" s="13"/>
    </row>
    <row r="20" spans="1:10" s="28" customFormat="1" ht="48.75" customHeight="1">
      <c r="A20" s="13">
        <v>11</v>
      </c>
      <c r="B20" s="13" t="s">
        <v>53</v>
      </c>
      <c r="C20" s="13" t="s">
        <v>57</v>
      </c>
      <c r="D20" s="13" t="s">
        <v>58</v>
      </c>
      <c r="E20" s="13" t="s">
        <v>59</v>
      </c>
      <c r="F20" s="32"/>
      <c r="G20" s="18">
        <v>7.2865</v>
      </c>
      <c r="H20" s="18">
        <v>3.64</v>
      </c>
      <c r="I20" s="18">
        <v>3.6465</v>
      </c>
      <c r="J20" s="13"/>
    </row>
    <row r="21" spans="1:10" s="2" customFormat="1" ht="26.25" customHeight="1">
      <c r="A21" s="33" t="s">
        <v>60</v>
      </c>
      <c r="B21" s="34"/>
      <c r="C21" s="34"/>
      <c r="D21" s="34"/>
      <c r="E21" s="35"/>
      <c r="F21" s="19"/>
      <c r="G21" s="18">
        <f>SUM(G19:G20)</f>
        <v>12.3265</v>
      </c>
      <c r="H21" s="18">
        <f>SUM(H19:H20)</f>
        <v>6.16</v>
      </c>
      <c r="I21" s="18">
        <f>SUM(I19:I20)</f>
        <v>6.1665</v>
      </c>
      <c r="J21" s="19"/>
    </row>
    <row r="22" spans="1:10" s="2" customFormat="1" ht="67.5" customHeight="1">
      <c r="A22" s="13">
        <v>12</v>
      </c>
      <c r="B22" s="13" t="s">
        <v>61</v>
      </c>
      <c r="C22" s="13" t="s">
        <v>62</v>
      </c>
      <c r="D22" s="13" t="s">
        <v>63</v>
      </c>
      <c r="E22" s="13" t="s">
        <v>64</v>
      </c>
      <c r="F22" s="13" t="s">
        <v>32</v>
      </c>
      <c r="G22" s="18">
        <v>4.353</v>
      </c>
      <c r="H22" s="18">
        <v>2.18</v>
      </c>
      <c r="I22" s="18">
        <v>2.173</v>
      </c>
      <c r="J22" s="13"/>
    </row>
    <row r="23" spans="1:10" s="2" customFormat="1" ht="28.5" customHeight="1">
      <c r="A23" s="33" t="s">
        <v>65</v>
      </c>
      <c r="B23" s="34"/>
      <c r="C23" s="34"/>
      <c r="D23" s="34"/>
      <c r="E23" s="35"/>
      <c r="F23" s="19"/>
      <c r="G23" s="18">
        <v>4.353</v>
      </c>
      <c r="H23" s="18">
        <v>2.18</v>
      </c>
      <c r="I23" s="18">
        <v>2.173</v>
      </c>
      <c r="J23" s="19"/>
    </row>
    <row r="24" spans="1:10" s="2" customFormat="1" ht="55.5" customHeight="1">
      <c r="A24" s="13">
        <v>13</v>
      </c>
      <c r="B24" s="13" t="s">
        <v>66</v>
      </c>
      <c r="C24" s="13" t="s">
        <v>67</v>
      </c>
      <c r="D24" s="13" t="s">
        <v>68</v>
      </c>
      <c r="E24" s="13" t="s">
        <v>69</v>
      </c>
      <c r="F24" s="30" t="s">
        <v>51</v>
      </c>
      <c r="G24" s="18">
        <v>11.082</v>
      </c>
      <c r="H24" s="18">
        <v>5.54</v>
      </c>
      <c r="I24" s="18">
        <v>5.542</v>
      </c>
      <c r="J24" s="23"/>
    </row>
    <row r="25" spans="1:10" s="2" customFormat="1" ht="55.5" customHeight="1">
      <c r="A25" s="13">
        <v>14</v>
      </c>
      <c r="B25" s="13" t="s">
        <v>66</v>
      </c>
      <c r="C25" s="13" t="s">
        <v>70</v>
      </c>
      <c r="D25" s="13" t="s">
        <v>71</v>
      </c>
      <c r="E25" s="13" t="s">
        <v>72</v>
      </c>
      <c r="F25" s="31"/>
      <c r="G25" s="18">
        <v>4.455</v>
      </c>
      <c r="H25" s="18">
        <v>2.23</v>
      </c>
      <c r="I25" s="18">
        <v>2.225</v>
      </c>
      <c r="J25" s="13"/>
    </row>
    <row r="26" spans="1:10" s="2" customFormat="1" ht="55.5" customHeight="1">
      <c r="A26" s="13">
        <v>15</v>
      </c>
      <c r="B26" s="13" t="s">
        <v>66</v>
      </c>
      <c r="C26" s="13" t="s">
        <v>73</v>
      </c>
      <c r="D26" s="13" t="s">
        <v>74</v>
      </c>
      <c r="E26" s="13" t="s">
        <v>75</v>
      </c>
      <c r="F26" s="31"/>
      <c r="G26" s="18">
        <v>1.584</v>
      </c>
      <c r="H26" s="18">
        <v>0.79</v>
      </c>
      <c r="I26" s="18">
        <v>0.794</v>
      </c>
      <c r="J26" s="13"/>
    </row>
    <row r="27" spans="1:10" s="2" customFormat="1" ht="55.5" customHeight="1">
      <c r="A27" s="13">
        <v>16</v>
      </c>
      <c r="B27" s="13" t="s">
        <v>66</v>
      </c>
      <c r="C27" s="13" t="s">
        <v>76</v>
      </c>
      <c r="D27" s="13" t="s">
        <v>77</v>
      </c>
      <c r="E27" s="13" t="s">
        <v>78</v>
      </c>
      <c r="F27" s="31"/>
      <c r="G27" s="18">
        <v>11.892</v>
      </c>
      <c r="H27" s="18">
        <v>5.95</v>
      </c>
      <c r="I27" s="18">
        <v>5.942</v>
      </c>
      <c r="J27" s="13"/>
    </row>
    <row r="28" spans="1:10" s="2" customFormat="1" ht="55.5" customHeight="1">
      <c r="A28" s="13">
        <v>17</v>
      </c>
      <c r="B28" s="13" t="s">
        <v>66</v>
      </c>
      <c r="C28" s="13" t="s">
        <v>79</v>
      </c>
      <c r="D28" s="13" t="s">
        <v>80</v>
      </c>
      <c r="E28" s="13" t="s">
        <v>81</v>
      </c>
      <c r="F28" s="32"/>
      <c r="G28" s="18">
        <v>13.08</v>
      </c>
      <c r="H28" s="18">
        <v>6.54</v>
      </c>
      <c r="I28" s="18">
        <v>6.54</v>
      </c>
      <c r="J28" s="13"/>
    </row>
    <row r="29" spans="1:10" s="2" customFormat="1" ht="21.75" customHeight="1">
      <c r="A29" s="33" t="s">
        <v>82</v>
      </c>
      <c r="B29" s="34"/>
      <c r="C29" s="34"/>
      <c r="D29" s="34"/>
      <c r="E29" s="35"/>
      <c r="F29" s="19"/>
      <c r="G29" s="18">
        <f>SUM(G24:G28)</f>
        <v>42.093</v>
      </c>
      <c r="H29" s="18">
        <f>SUM(H24:H28)</f>
        <v>21.049999999999997</v>
      </c>
      <c r="I29" s="18">
        <f>SUM(I24:I28)</f>
        <v>21.043</v>
      </c>
      <c r="J29" s="19"/>
    </row>
    <row r="30" spans="1:10" s="1" customFormat="1" ht="59.25" customHeight="1">
      <c r="A30" s="13">
        <v>18</v>
      </c>
      <c r="B30" s="14" t="s">
        <v>83</v>
      </c>
      <c r="C30" s="14" t="s">
        <v>84</v>
      </c>
      <c r="D30" s="14" t="s">
        <v>85</v>
      </c>
      <c r="E30" s="14" t="s">
        <v>86</v>
      </c>
      <c r="F30" s="14" t="s">
        <v>45</v>
      </c>
      <c r="G30" s="16">
        <v>18.5</v>
      </c>
      <c r="H30" s="16">
        <v>10</v>
      </c>
      <c r="I30" s="16">
        <v>8.5</v>
      </c>
      <c r="J30" s="15"/>
    </row>
    <row r="31" spans="1:10" s="2" customFormat="1" ht="36.75" customHeight="1">
      <c r="A31" s="33" t="s">
        <v>87</v>
      </c>
      <c r="B31" s="34"/>
      <c r="C31" s="34"/>
      <c r="D31" s="34"/>
      <c r="E31" s="35"/>
      <c r="F31" s="19"/>
      <c r="G31" s="16">
        <v>18.5</v>
      </c>
      <c r="H31" s="16">
        <v>10</v>
      </c>
      <c r="I31" s="16">
        <v>8.5</v>
      </c>
      <c r="J31" s="19"/>
    </row>
    <row r="32" spans="1:10" s="2" customFormat="1" ht="54.75" customHeight="1">
      <c r="A32" s="13">
        <v>19</v>
      </c>
      <c r="B32" s="13" t="s">
        <v>88</v>
      </c>
      <c r="C32" s="13" t="s">
        <v>89</v>
      </c>
      <c r="D32" s="13" t="s">
        <v>90</v>
      </c>
      <c r="E32" s="13" t="s">
        <v>91</v>
      </c>
      <c r="F32" s="30" t="s">
        <v>17</v>
      </c>
      <c r="G32" s="18">
        <v>1.38</v>
      </c>
      <c r="H32" s="18">
        <v>0.69</v>
      </c>
      <c r="I32" s="18">
        <v>0.69</v>
      </c>
      <c r="J32" s="13"/>
    </row>
    <row r="33" spans="1:10" s="2" customFormat="1" ht="54.75" customHeight="1">
      <c r="A33" s="13">
        <v>20</v>
      </c>
      <c r="B33" s="13" t="s">
        <v>88</v>
      </c>
      <c r="C33" s="13" t="s">
        <v>92</v>
      </c>
      <c r="D33" s="13" t="s">
        <v>93</v>
      </c>
      <c r="E33" s="13" t="s">
        <v>94</v>
      </c>
      <c r="F33" s="31"/>
      <c r="G33" s="18">
        <v>7.071</v>
      </c>
      <c r="H33" s="18">
        <v>3.54</v>
      </c>
      <c r="I33" s="18">
        <v>3.531</v>
      </c>
      <c r="J33" s="13"/>
    </row>
    <row r="34" spans="1:10" s="2" customFormat="1" ht="54.75" customHeight="1">
      <c r="A34" s="13">
        <v>21</v>
      </c>
      <c r="B34" s="13" t="s">
        <v>88</v>
      </c>
      <c r="C34" s="13" t="s">
        <v>95</v>
      </c>
      <c r="D34" s="13" t="s">
        <v>96</v>
      </c>
      <c r="E34" s="13" t="s">
        <v>97</v>
      </c>
      <c r="F34" s="31"/>
      <c r="G34" s="18">
        <v>2.76</v>
      </c>
      <c r="H34" s="18">
        <v>1.38</v>
      </c>
      <c r="I34" s="18">
        <v>1.38</v>
      </c>
      <c r="J34" s="13"/>
    </row>
    <row r="35" spans="1:10" s="2" customFormat="1" ht="54.75" customHeight="1">
      <c r="A35" s="13">
        <v>22</v>
      </c>
      <c r="B35" s="13" t="s">
        <v>88</v>
      </c>
      <c r="C35" s="13" t="s">
        <v>98</v>
      </c>
      <c r="D35" s="13" t="s">
        <v>99</v>
      </c>
      <c r="E35" s="13" t="s">
        <v>100</v>
      </c>
      <c r="F35" s="31"/>
      <c r="G35" s="18">
        <v>0.414</v>
      </c>
      <c r="H35" s="18">
        <v>0.21</v>
      </c>
      <c r="I35" s="18">
        <v>0.204</v>
      </c>
      <c r="J35" s="13"/>
    </row>
    <row r="36" spans="1:10" s="2" customFormat="1" ht="54.75" customHeight="1">
      <c r="A36" s="13">
        <v>23</v>
      </c>
      <c r="B36" s="13" t="s">
        <v>88</v>
      </c>
      <c r="C36" s="13" t="s">
        <v>101</v>
      </c>
      <c r="D36" s="13" t="s">
        <v>102</v>
      </c>
      <c r="E36" s="13" t="s">
        <v>103</v>
      </c>
      <c r="F36" s="31"/>
      <c r="G36" s="18">
        <v>5.175</v>
      </c>
      <c r="H36" s="18">
        <v>2.6</v>
      </c>
      <c r="I36" s="18">
        <v>2.575</v>
      </c>
      <c r="J36" s="13"/>
    </row>
    <row r="37" spans="1:10" s="2" customFormat="1" ht="54.75" customHeight="1">
      <c r="A37" s="13">
        <v>24</v>
      </c>
      <c r="B37" s="13" t="s">
        <v>88</v>
      </c>
      <c r="C37" s="13" t="s">
        <v>104</v>
      </c>
      <c r="D37" s="13" t="s">
        <v>105</v>
      </c>
      <c r="E37" s="13" t="s">
        <v>106</v>
      </c>
      <c r="F37" s="32"/>
      <c r="G37" s="18">
        <v>0.483</v>
      </c>
      <c r="H37" s="18">
        <v>0.24</v>
      </c>
      <c r="I37" s="18">
        <v>0.243</v>
      </c>
      <c r="J37" s="13"/>
    </row>
    <row r="38" spans="1:10" s="2" customFormat="1" ht="24" customHeight="1">
      <c r="A38" s="33" t="s">
        <v>107</v>
      </c>
      <c r="B38" s="34"/>
      <c r="C38" s="34"/>
      <c r="D38" s="34"/>
      <c r="E38" s="35"/>
      <c r="F38" s="19"/>
      <c r="G38" s="18">
        <f>SUM(G32:G37)</f>
        <v>17.283</v>
      </c>
      <c r="H38" s="18">
        <f>SUM(H32:H37)</f>
        <v>8.66</v>
      </c>
      <c r="I38" s="18">
        <f>SUM(I32:I37)</f>
        <v>8.623</v>
      </c>
      <c r="J38" s="19"/>
    </row>
    <row r="39" ht="14.25">
      <c r="J39" s="24"/>
    </row>
    <row r="40" ht="14.25">
      <c r="J40" s="24"/>
    </row>
    <row r="41" ht="14.25">
      <c r="J41" s="24"/>
    </row>
  </sheetData>
  <sheetProtection/>
  <mergeCells count="17">
    <mergeCell ref="A38:E38"/>
    <mergeCell ref="A2:J2"/>
    <mergeCell ref="G3:J3"/>
    <mergeCell ref="A5:E5"/>
    <mergeCell ref="A7:E7"/>
    <mergeCell ref="A12:E12"/>
    <mergeCell ref="A16:E16"/>
    <mergeCell ref="F32:F37"/>
    <mergeCell ref="F24:F28"/>
    <mergeCell ref="F19:F20"/>
    <mergeCell ref="F13:F15"/>
    <mergeCell ref="F8:F11"/>
    <mergeCell ref="A18:E18"/>
    <mergeCell ref="A21:E21"/>
    <mergeCell ref="A23:E23"/>
    <mergeCell ref="A29:E29"/>
    <mergeCell ref="A31:E31"/>
  </mergeCells>
  <printOptions horizontalCentered="1"/>
  <pageMargins left="0.7874015748031497" right="0.7874015748031497" top="0.7874015748031497" bottom="0.7874015748031497" header="0.7480314960629921" footer="0.35433070866141736"/>
  <pageSetup fitToHeight="0" fitToWidth="1" horizontalDpi="600" verticalDpi="600" orientation="landscape" paperSize="9" scale="6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冯小珊</cp:lastModifiedBy>
  <cp:lastPrinted>2023-11-13T03:41:57Z</cp:lastPrinted>
  <dcterms:created xsi:type="dcterms:W3CDTF">1996-12-20T09:32:42Z</dcterms:created>
  <dcterms:modified xsi:type="dcterms:W3CDTF">2023-11-13T03:42:31Z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CFE24D39C9194754BA36A0002B99817E</vt:lpwstr>
  </property>
  <property fmtid="{D5CDD505-2E9C-101B-9397-08002B2CF9AE}" pid="3" name="KSOProductBuildVer">
    <vt:lpwstr>2052-11.8.2.11734</vt:lpwstr>
  </property>
</Properties>
</file>