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4"/>
  </bookViews>
  <sheets>
    <sheet name="附表2.1" sheetId="1" r:id="rId1"/>
    <sheet name="附表2.2" sheetId="2" r:id="rId2"/>
    <sheet name="附表2.3" sheetId="3" r:id="rId3"/>
    <sheet name="附表2.4" sheetId="4" r:id="rId4"/>
    <sheet name="附表2.5" sheetId="5" r:id="rId5"/>
  </sheets>
  <definedNames/>
  <calcPr fullCalcOnLoad="1"/>
</workbook>
</file>

<file path=xl/sharedStrings.xml><?xml version="1.0" encoding="utf-8"?>
<sst xmlns="http://schemas.openxmlformats.org/spreadsheetml/2006/main" count="142" uniqueCount="97">
  <si>
    <t>表2.1 老年人健康管理项目绩效经费分配表</t>
  </si>
  <si>
    <t>县（市、区）</t>
  </si>
  <si>
    <t>规范健康管理占比计算经费(万元）</t>
  </si>
  <si>
    <t>不达标扣减经费(万元）</t>
  </si>
  <si>
    <t>超额奖励(万元）</t>
  </si>
  <si>
    <t>合计</t>
  </si>
  <si>
    <t>65岁及以上老年人数</t>
  </si>
  <si>
    <t>65岁及以上老年人城乡社区规范健康管理服务人数</t>
  </si>
  <si>
    <t>65岁及以上老年人城乡社区规范健康管理服务率（61%）</t>
  </si>
  <si>
    <t>规范健康管理服务人数占比</t>
  </si>
  <si>
    <t>按规范健康管理人数占比计算经费</t>
  </si>
  <si>
    <t>不达标（＜61%）单位实得经费</t>
  </si>
  <si>
    <t>不达标单位实际扣减经费</t>
  </si>
  <si>
    <t>目标管理人数</t>
  </si>
  <si>
    <t>超出目标值人数</t>
  </si>
  <si>
    <t>超出目标值管理人数占比</t>
  </si>
  <si>
    <t>超出目标值奖励经费</t>
  </si>
  <si>
    <t>①</t>
  </si>
  <si>
    <t>②</t>
  </si>
  <si>
    <t>③=②/①</t>
  </si>
  <si>
    <t>④=②/333569</t>
  </si>
  <si>
    <t>⑤=④*645.49</t>
  </si>
  <si>
    <t>⑥=⑤*[100%-(61%-③)]</t>
  </si>
  <si>
    <t>⑦=⑤-⑥</t>
  </si>
  <si>
    <t>⑧=①*61%</t>
  </si>
  <si>
    <t>⑨=②-⑧</t>
  </si>
  <si>
    <t>⑩=⑨/C</t>
  </si>
  <si>
    <r>
      <t>⑪</t>
    </r>
    <r>
      <rPr>
        <sz val="10.5"/>
        <color indexed="8"/>
        <rFont val="仿宋_GB2312"/>
        <family val="3"/>
      </rPr>
      <t>=</t>
    </r>
    <r>
      <rPr>
        <sz val="10.5"/>
        <color indexed="8"/>
        <rFont val="方正书宋_GBK"/>
        <family val="0"/>
      </rPr>
      <t>⑩</t>
    </r>
    <r>
      <rPr>
        <sz val="10.5"/>
        <color indexed="8"/>
        <rFont val="仿宋_GB2312"/>
        <family val="3"/>
      </rPr>
      <t>*B</t>
    </r>
  </si>
  <si>
    <r>
      <t>⑫</t>
    </r>
    <r>
      <rPr>
        <sz val="10.5"/>
        <color indexed="8"/>
        <rFont val="仿宋_GB2312"/>
        <family val="3"/>
      </rPr>
      <t>=</t>
    </r>
    <r>
      <rPr>
        <sz val="10.5"/>
        <color indexed="8"/>
        <rFont val="方正书宋_GBK"/>
        <family val="0"/>
      </rPr>
      <t>⑤</t>
    </r>
    <r>
      <rPr>
        <sz val="10.5"/>
        <color indexed="8"/>
        <rFont val="仿宋_GB2312"/>
        <family val="3"/>
      </rPr>
      <t>-</t>
    </r>
    <r>
      <rPr>
        <sz val="10.5"/>
        <color indexed="8"/>
        <rFont val="方正书宋_GBK"/>
        <family val="0"/>
      </rPr>
      <t>⑦</t>
    </r>
    <r>
      <rPr>
        <sz val="10.5"/>
        <color indexed="8"/>
        <rFont val="仿宋_GB2312"/>
        <family val="3"/>
      </rPr>
      <t>+</t>
    </r>
    <r>
      <rPr>
        <sz val="10.5"/>
        <rFont val="方正书宋_GBK"/>
        <family val="0"/>
      </rPr>
      <t>⑪</t>
    </r>
  </si>
  <si>
    <t>蓬江区</t>
  </si>
  <si>
    <t>江海区</t>
  </si>
  <si>
    <t>新会区</t>
  </si>
  <si>
    <t>台山市</t>
  </si>
  <si>
    <t>开平市</t>
  </si>
  <si>
    <t>鹤山市</t>
  </si>
  <si>
    <t>恩平市</t>
  </si>
  <si>
    <t>/</t>
  </si>
  <si>
    <r>
      <t>645.</t>
    </r>
    <r>
      <rPr>
        <sz val="11"/>
        <rFont val="仿宋_GB2312"/>
        <family val="3"/>
      </rPr>
      <t>5 </t>
    </r>
  </si>
  <si>
    <t>表2.2  职业病防治项目经费分配表</t>
  </si>
  <si>
    <t>地区（单位）</t>
  </si>
  <si>
    <t>重点职业病监测</t>
  </si>
  <si>
    <t>职业性放射性疾病监测</t>
  </si>
  <si>
    <t>工作场所职业病危害监测</t>
  </si>
  <si>
    <t>放射性危害因素监测</t>
  </si>
  <si>
    <t>江门市职业病防治所</t>
  </si>
  <si>
    <t>备注：（1）各市（区）2023年重点职业病监测的工作按我市往年实际收集情况按比例分配经费；（2）职业性放射性疾病监测及放射性危害因素监测工作由市职防所完成，各市、区无具体工作任务；（3）工作场所职业病危害监测工作根据省任务要求和结合江门市实际工作情况确定任务数为244家及2022年各市（区）完成例数按比例分配各市（区）任务数及经费。
2.蓬江区、江海区的职业病监测工作由市职防所承担，分配到两区的经费用于宣传、培训。
3.放射性危害因素监测由市职防所完成，各市、区无具体工作任务。</t>
  </si>
  <si>
    <t>表2.3  地方病防治项目经费分配表</t>
  </si>
  <si>
    <t>项目单位</t>
  </si>
  <si>
    <r>
      <t>金额</t>
    </r>
    <r>
      <rPr>
        <b/>
        <sz val="14"/>
        <rFont val="仿宋_GB2312"/>
        <family val="3"/>
      </rPr>
      <t>（</t>
    </r>
    <r>
      <rPr>
        <b/>
        <sz val="14"/>
        <rFont val="仿宋_GB2312"/>
        <family val="3"/>
      </rPr>
      <t>万元</t>
    </r>
    <r>
      <rPr>
        <b/>
        <sz val="14"/>
        <rFont val="仿宋_GB2312"/>
        <family val="3"/>
      </rPr>
      <t>）</t>
    </r>
  </si>
  <si>
    <t>江门市合计</t>
  </si>
  <si>
    <t>江门市疾控中心</t>
  </si>
  <si>
    <t>序号</t>
  </si>
  <si>
    <t>单位</t>
  </si>
  <si>
    <t>2021年常住人口（万人）</t>
  </si>
  <si>
    <t>人均提取数（元）</t>
  </si>
  <si>
    <t>经费分配金额（万元）</t>
  </si>
  <si>
    <t>江门市疾病预防控制中心</t>
  </si>
  <si>
    <t xml:space="preserve"> </t>
  </si>
  <si>
    <t>附表2.5 2022年妇幼信息系统数据录入工作补助一览表</t>
  </si>
  <si>
    <t>统计日期：2022年1月1日-2022年12月31日     数据截取日期：2023年3月14日</t>
  </si>
  <si>
    <t>机构/市区</t>
  </si>
  <si>
    <t>孕保登记</t>
  </si>
  <si>
    <t>儿保登记</t>
  </si>
  <si>
    <t>2022年录入工作补助应发放数合计（元）</t>
  </si>
  <si>
    <t>第一季度质控得分</t>
  </si>
  <si>
    <t>第二季度质控得分</t>
  </si>
  <si>
    <t>第三季度质控得分</t>
  </si>
  <si>
    <t>第四季度质控得分</t>
  </si>
  <si>
    <t>全年质控得分平均分</t>
  </si>
  <si>
    <t>2022年录入工作补助实际发放数（元）</t>
  </si>
  <si>
    <t>市级妇幼卫生监测与管理经费（万元）</t>
  </si>
  <si>
    <t>2022年实际工作补助合计（元）</t>
  </si>
  <si>
    <t>2022年实际工作补助合计（万元）</t>
  </si>
  <si>
    <t>孕妇初建档数</t>
  </si>
  <si>
    <t>补助标准5元/条</t>
  </si>
  <si>
    <t>早孕建册数</t>
  </si>
  <si>
    <t>首次产检（第一次产科专科检查）</t>
  </si>
  <si>
    <t>补助标准8元/条</t>
  </si>
  <si>
    <t>必填辅助检查（建档）</t>
  </si>
  <si>
    <t>补助标准10元/条</t>
  </si>
  <si>
    <t>复产检</t>
  </si>
  <si>
    <t>补助标准6元/条</t>
  </si>
  <si>
    <t>分娩记录登记（用产休地址登记数计算）</t>
  </si>
  <si>
    <t>产后访视登记数</t>
  </si>
  <si>
    <t>42天检查数</t>
  </si>
  <si>
    <t>儿童建档数</t>
  </si>
  <si>
    <t>新生儿访视登记数（产后访视人数代替）</t>
  </si>
  <si>
    <t>儿童体检次数</t>
  </si>
  <si>
    <t>营养性疾病/高危儿管理个案数</t>
  </si>
  <si>
    <t>集体儿童年度体检人数</t>
  </si>
  <si>
    <t>江门市妇幼保健院</t>
  </si>
  <si>
    <t>江门市中心医院</t>
  </si>
  <si>
    <t>江门市五邑中医院</t>
  </si>
  <si>
    <t>江门市人民医院</t>
  </si>
  <si>
    <t>附件2</t>
  </si>
  <si>
    <t>附表2.4 健康素养促进行动项目专项经费分配表</t>
  </si>
  <si>
    <t>补助标准15元/条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</si>
</sst>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 numFmtId="179" formatCode="0.00_);[Red]\(0.00\)"/>
    <numFmt numFmtId="180" formatCode="0.0_ "/>
  </numFmts>
  <fonts count="63">
    <font>
      <sz val="12"/>
      <name val="宋体"/>
      <family val="0"/>
    </font>
    <font>
      <sz val="11"/>
      <color indexed="8"/>
      <name val="宋体"/>
      <family val="0"/>
    </font>
    <font>
      <b/>
      <sz val="10"/>
      <name val="仿宋_GB2312"/>
      <family val="3"/>
    </font>
    <font>
      <b/>
      <sz val="11"/>
      <name val="仿宋_GB2312"/>
      <family val="3"/>
    </font>
    <font>
      <sz val="11"/>
      <name val="仿宋_GB2312"/>
      <family val="3"/>
    </font>
    <font>
      <sz val="12"/>
      <name val="仿宋_GB2312"/>
      <family val="3"/>
    </font>
    <font>
      <b/>
      <sz val="12"/>
      <name val="仿宋_GB2312"/>
      <family val="3"/>
    </font>
    <font>
      <b/>
      <sz val="14"/>
      <name val="仿宋_GB2312"/>
      <family val="3"/>
    </font>
    <font>
      <sz val="14"/>
      <name val="仿宋_GB2312"/>
      <family val="3"/>
    </font>
    <font>
      <sz val="10.5"/>
      <name val="仿宋_GB2312"/>
      <family val="3"/>
    </font>
    <font>
      <sz val="10"/>
      <name val="仿宋_GB2312"/>
      <family val="3"/>
    </font>
    <font>
      <sz val="10.5"/>
      <name val="方正书宋_GBK"/>
      <family val="0"/>
    </font>
    <font>
      <sz val="10.5"/>
      <color indexed="8"/>
      <name val="仿宋_GB2312"/>
      <family val="3"/>
    </font>
    <font>
      <sz val="10.5"/>
      <color indexed="8"/>
      <name val="方正书宋_GBK"/>
      <family val="0"/>
    </font>
    <font>
      <sz val="9"/>
      <name val="宋体"/>
      <family val="0"/>
    </font>
    <font>
      <sz val="12"/>
      <name val="黑体"/>
      <family val="3"/>
    </font>
    <font>
      <sz val="18"/>
      <name val="方正小标宋简体"/>
      <family val="4"/>
    </font>
    <font>
      <sz val="16"/>
      <name val="方正小标宋简体"/>
      <family val="4"/>
    </font>
    <font>
      <sz val="20"/>
      <name val="方正小标宋简体"/>
      <family val="4"/>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仿宋_GB2312"/>
      <family val="3"/>
    </font>
    <font>
      <sz val="11"/>
      <color indexed="8"/>
      <name val="仿宋_GB2312"/>
      <family val="3"/>
    </font>
    <font>
      <b/>
      <sz val="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仿宋_GB2312"/>
      <family val="3"/>
    </font>
    <font>
      <sz val="11"/>
      <color theme="1"/>
      <name val="仿宋_GB2312"/>
      <family val="3"/>
    </font>
    <font>
      <b/>
      <sz val="1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diagonalUp="1">
      <left style="thin"/>
      <right style="thin"/>
      <top style="thin"/>
      <bottom style="thin"/>
      <diagonal style="thin"/>
    </border>
    <border>
      <left/>
      <right style="thin"/>
      <top style="thin"/>
      <bottom/>
    </border>
    <border>
      <left/>
      <right style="thin"/>
      <top/>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42"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3"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1" fillId="22" borderId="4" applyNumberFormat="0" applyAlignment="0" applyProtection="0"/>
    <xf numFmtId="0" fontId="52" fillId="23"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43" fontId="42" fillId="0" borderId="0" applyFont="0" applyFill="0" applyBorder="0" applyAlignment="0" applyProtection="0"/>
    <xf numFmtId="41" fontId="42"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6" fillId="30" borderId="0" applyNumberFormat="0" applyBorder="0" applyAlignment="0" applyProtection="0"/>
    <xf numFmtId="0" fontId="57" fillId="22" borderId="7" applyNumberFormat="0" applyAlignment="0" applyProtection="0"/>
    <xf numFmtId="0" fontId="58" fillId="31" borderId="4" applyNumberFormat="0" applyAlignment="0" applyProtection="0"/>
    <xf numFmtId="0" fontId="59" fillId="0" borderId="0" applyNumberFormat="0" applyFill="0" applyBorder="0" applyAlignment="0" applyProtection="0"/>
    <xf numFmtId="0" fontId="42" fillId="32" borderId="8" applyNumberFormat="0" applyFont="0" applyAlignment="0" applyProtection="0"/>
  </cellStyleXfs>
  <cellXfs count="51">
    <xf numFmtId="0" fontId="0" fillId="0" borderId="0" xfId="0" applyAlignment="1">
      <alignment/>
    </xf>
    <xf numFmtId="0" fontId="4" fillId="0" borderId="9" xfId="0" applyNumberFormat="1" applyFont="1" applyFill="1" applyBorder="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Alignment="1">
      <alignment horizontal="justify"/>
    </xf>
    <xf numFmtId="0" fontId="0" fillId="0" borderId="0" xfId="0" applyAlignment="1">
      <alignment vertical="center"/>
    </xf>
    <xf numFmtId="0" fontId="6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9" xfId="0" applyFont="1" applyBorder="1" applyAlignment="1">
      <alignment horizontal="center" vertical="center" wrapText="1"/>
    </xf>
    <xf numFmtId="10" fontId="10" fillId="0" borderId="9" xfId="0" applyNumberFormat="1" applyFont="1" applyBorder="1" applyAlignment="1">
      <alignment horizontal="center" vertical="center" wrapText="1"/>
    </xf>
    <xf numFmtId="10" fontId="4"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5" fillId="0" borderId="0" xfId="0" applyFont="1" applyAlignment="1">
      <alignment vertical="center"/>
    </xf>
    <xf numFmtId="0" fontId="7"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15" fillId="0" borderId="0" xfId="0" applyFont="1" applyFill="1" applyAlignment="1">
      <alignment vertical="center"/>
    </xf>
    <xf numFmtId="0" fontId="2" fillId="0" borderId="9" xfId="0" applyFont="1" applyFill="1" applyBorder="1" applyAlignment="1">
      <alignment horizontal="center" vertical="center" wrapText="1"/>
    </xf>
    <xf numFmtId="0" fontId="2" fillId="0" borderId="9" xfId="39"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17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9" fontId="4" fillId="0" borderId="9"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0" fontId="16" fillId="0" borderId="0" xfId="0" applyFont="1" applyAlignment="1">
      <alignment horizontal="center" vertical="center"/>
    </xf>
    <xf numFmtId="0" fontId="6" fillId="0" borderId="9" xfId="0" applyFont="1" applyBorder="1" applyAlignment="1">
      <alignment horizontal="center" vertical="center" wrapText="1"/>
    </xf>
    <xf numFmtId="0" fontId="9" fillId="0" borderId="9" xfId="0" applyFont="1" applyBorder="1" applyAlignment="1">
      <alignment horizontal="center" vertical="center" wrapText="1"/>
    </xf>
    <xf numFmtId="0" fontId="61" fillId="0" borderId="0" xfId="0" applyFont="1" applyFill="1" applyBorder="1" applyAlignment="1">
      <alignment vertical="center" wrapText="1"/>
    </xf>
    <xf numFmtId="0" fontId="17"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zoomScaleSheetLayoutView="100" zoomScalePageLayoutView="0" workbookViewId="0" topLeftCell="A1">
      <selection activeCell="A1" sqref="A1"/>
    </sheetView>
  </sheetViews>
  <sheetFormatPr defaultColWidth="9.00390625" defaultRowHeight="14.25"/>
  <cols>
    <col min="8" max="8" width="15.625" style="0" customWidth="1"/>
  </cols>
  <sheetData>
    <row r="1" ht="22.5" customHeight="1">
      <c r="A1" s="15" t="s">
        <v>94</v>
      </c>
    </row>
    <row r="2" spans="1:13" ht="31.5" customHeight="1">
      <c r="A2" s="34" t="s">
        <v>0</v>
      </c>
      <c r="B2" s="34"/>
      <c r="C2" s="34"/>
      <c r="D2" s="34"/>
      <c r="E2" s="34"/>
      <c r="F2" s="34"/>
      <c r="G2" s="34"/>
      <c r="H2" s="34"/>
      <c r="I2" s="34"/>
      <c r="J2" s="34"/>
      <c r="K2" s="34"/>
      <c r="L2" s="34"/>
      <c r="M2" s="34"/>
    </row>
    <row r="3" spans="1:13" ht="29.25" customHeight="1">
      <c r="A3" s="36" t="s">
        <v>1</v>
      </c>
      <c r="B3" s="35" t="s">
        <v>2</v>
      </c>
      <c r="C3" s="35"/>
      <c r="D3" s="35"/>
      <c r="E3" s="35"/>
      <c r="F3" s="35"/>
      <c r="G3" s="35" t="s">
        <v>3</v>
      </c>
      <c r="H3" s="35"/>
      <c r="I3" s="35" t="s">
        <v>4</v>
      </c>
      <c r="J3" s="35"/>
      <c r="K3" s="35"/>
      <c r="L3" s="35"/>
      <c r="M3" s="36" t="s">
        <v>5</v>
      </c>
    </row>
    <row r="4" spans="1:13" ht="84" customHeight="1">
      <c r="A4" s="36"/>
      <c r="B4" s="9" t="s">
        <v>6</v>
      </c>
      <c r="C4" s="9" t="s">
        <v>7</v>
      </c>
      <c r="D4" s="9" t="s">
        <v>8</v>
      </c>
      <c r="E4" s="9" t="s">
        <v>9</v>
      </c>
      <c r="F4" s="9" t="s">
        <v>10</v>
      </c>
      <c r="G4" s="9" t="s">
        <v>11</v>
      </c>
      <c r="H4" s="9" t="s">
        <v>12</v>
      </c>
      <c r="I4" s="9" t="s">
        <v>13</v>
      </c>
      <c r="J4" s="9" t="s">
        <v>14</v>
      </c>
      <c r="K4" s="9" t="s">
        <v>15</v>
      </c>
      <c r="L4" s="9" t="s">
        <v>16</v>
      </c>
      <c r="M4" s="36"/>
    </row>
    <row r="5" spans="1:13" ht="42" customHeight="1">
      <c r="A5" s="36"/>
      <c r="B5" s="9" t="s">
        <v>17</v>
      </c>
      <c r="C5" s="9" t="s">
        <v>18</v>
      </c>
      <c r="D5" s="9" t="s">
        <v>19</v>
      </c>
      <c r="E5" s="9" t="s">
        <v>20</v>
      </c>
      <c r="F5" s="9" t="s">
        <v>21</v>
      </c>
      <c r="G5" s="9" t="s">
        <v>22</v>
      </c>
      <c r="H5" s="9" t="s">
        <v>23</v>
      </c>
      <c r="I5" s="9" t="s">
        <v>24</v>
      </c>
      <c r="J5" s="9" t="s">
        <v>25</v>
      </c>
      <c r="K5" s="9" t="s">
        <v>26</v>
      </c>
      <c r="L5" s="14" t="s">
        <v>27</v>
      </c>
      <c r="M5" s="14" t="s">
        <v>28</v>
      </c>
    </row>
    <row r="6" spans="1:13" ht="19.5" customHeight="1">
      <c r="A6" s="10" t="s">
        <v>29</v>
      </c>
      <c r="B6" s="11">
        <v>87956</v>
      </c>
      <c r="C6" s="11">
        <v>47140</v>
      </c>
      <c r="D6" s="12">
        <v>0.5359</v>
      </c>
      <c r="E6" s="13">
        <v>0.1413</v>
      </c>
      <c r="F6" s="10">
        <v>91.22</v>
      </c>
      <c r="G6" s="10">
        <v>84.47</v>
      </c>
      <c r="H6" s="10">
        <v>6.75</v>
      </c>
      <c r="I6" s="10">
        <v>53653</v>
      </c>
      <c r="J6" s="10">
        <v>0</v>
      </c>
      <c r="K6" s="10">
        <v>0</v>
      </c>
      <c r="L6" s="10">
        <v>0</v>
      </c>
      <c r="M6" s="10">
        <v>84.47</v>
      </c>
    </row>
    <row r="7" spans="1:13" ht="19.5" customHeight="1">
      <c r="A7" s="10" t="s">
        <v>30</v>
      </c>
      <c r="B7" s="11">
        <v>30381</v>
      </c>
      <c r="C7" s="11">
        <v>11394</v>
      </c>
      <c r="D7" s="12">
        <v>0.375</v>
      </c>
      <c r="E7" s="13">
        <v>0.0342</v>
      </c>
      <c r="F7" s="10">
        <v>22.05</v>
      </c>
      <c r="G7" s="10">
        <v>16.87</v>
      </c>
      <c r="H7" s="10">
        <v>5.18</v>
      </c>
      <c r="I7" s="10">
        <v>18532</v>
      </c>
      <c r="J7" s="10">
        <v>0</v>
      </c>
      <c r="K7" s="10">
        <v>0</v>
      </c>
      <c r="L7" s="10">
        <v>0</v>
      </c>
      <c r="M7" s="10">
        <v>16.87</v>
      </c>
    </row>
    <row r="8" spans="1:13" ht="19.5" customHeight="1">
      <c r="A8" s="10" t="s">
        <v>31</v>
      </c>
      <c r="B8" s="11">
        <v>122417</v>
      </c>
      <c r="C8" s="11">
        <v>69176</v>
      </c>
      <c r="D8" s="12">
        <v>0.5650999999999999</v>
      </c>
      <c r="E8" s="13">
        <v>0.20739999999999997</v>
      </c>
      <c r="F8" s="10">
        <v>133.86</v>
      </c>
      <c r="G8" s="10">
        <v>127.85</v>
      </c>
      <c r="H8" s="10">
        <v>6.01</v>
      </c>
      <c r="I8" s="10">
        <v>74674</v>
      </c>
      <c r="J8" s="10">
        <v>0</v>
      </c>
      <c r="K8" s="10">
        <v>0</v>
      </c>
      <c r="L8" s="10">
        <v>0</v>
      </c>
      <c r="M8" s="10">
        <v>127.85</v>
      </c>
    </row>
    <row r="9" spans="1:13" ht="19.5" customHeight="1">
      <c r="A9" s="10" t="s">
        <v>32</v>
      </c>
      <c r="B9" s="11">
        <v>149601</v>
      </c>
      <c r="C9" s="11">
        <v>77177</v>
      </c>
      <c r="D9" s="12">
        <v>0.5159</v>
      </c>
      <c r="E9" s="13">
        <v>0.2314</v>
      </c>
      <c r="F9" s="10">
        <v>149.35</v>
      </c>
      <c r="G9" s="10">
        <v>135.29</v>
      </c>
      <c r="H9" s="10">
        <v>14.06</v>
      </c>
      <c r="I9" s="10">
        <v>91257</v>
      </c>
      <c r="J9" s="10">
        <v>0</v>
      </c>
      <c r="K9" s="10">
        <v>0</v>
      </c>
      <c r="L9" s="10">
        <v>0</v>
      </c>
      <c r="M9" s="10">
        <v>135.29</v>
      </c>
    </row>
    <row r="10" spans="1:13" ht="19.5" customHeight="1">
      <c r="A10" s="10" t="s">
        <v>33</v>
      </c>
      <c r="B10" s="11">
        <v>107400</v>
      </c>
      <c r="C10" s="11">
        <v>57330</v>
      </c>
      <c r="D10" s="12">
        <v>0.5338</v>
      </c>
      <c r="E10" s="13">
        <v>0.17190000000000003</v>
      </c>
      <c r="F10" s="10">
        <v>110.94</v>
      </c>
      <c r="G10" s="10">
        <v>102.49</v>
      </c>
      <c r="H10" s="10">
        <v>8.45</v>
      </c>
      <c r="I10" s="10">
        <v>65514</v>
      </c>
      <c r="J10" s="10">
        <v>0</v>
      </c>
      <c r="K10" s="10">
        <v>0</v>
      </c>
      <c r="L10" s="10">
        <v>0</v>
      </c>
      <c r="M10" s="10">
        <v>102.49</v>
      </c>
    </row>
    <row r="11" spans="1:13" ht="19.5" customHeight="1">
      <c r="A11" s="10" t="s">
        <v>34</v>
      </c>
      <c r="B11" s="11">
        <v>59440</v>
      </c>
      <c r="C11" s="11">
        <v>36402</v>
      </c>
      <c r="D11" s="12">
        <v>0.6124</v>
      </c>
      <c r="E11" s="13">
        <v>0.1091</v>
      </c>
      <c r="F11" s="10">
        <v>70.44</v>
      </c>
      <c r="G11" s="10">
        <v>70.44</v>
      </c>
      <c r="H11" s="10">
        <v>0</v>
      </c>
      <c r="I11" s="10">
        <v>36258</v>
      </c>
      <c r="J11" s="10">
        <v>144</v>
      </c>
      <c r="K11" s="10">
        <v>1</v>
      </c>
      <c r="L11" s="10">
        <v>46.44</v>
      </c>
      <c r="M11" s="10">
        <v>116.88</v>
      </c>
    </row>
    <row r="12" spans="1:13" ht="19.5" customHeight="1">
      <c r="A12" s="10" t="s">
        <v>35</v>
      </c>
      <c r="B12" s="11">
        <v>67010</v>
      </c>
      <c r="C12" s="11">
        <v>34950</v>
      </c>
      <c r="D12" s="12">
        <v>0.5216</v>
      </c>
      <c r="E12" s="13">
        <v>0.1048</v>
      </c>
      <c r="F12" s="10">
        <v>67.63</v>
      </c>
      <c r="G12" s="10">
        <v>61.65</v>
      </c>
      <c r="H12" s="10">
        <v>5.98</v>
      </c>
      <c r="I12" s="10">
        <v>40876</v>
      </c>
      <c r="J12" s="10">
        <v>0</v>
      </c>
      <c r="K12" s="10">
        <v>0</v>
      </c>
      <c r="L12" s="10">
        <v>0</v>
      </c>
      <c r="M12" s="10">
        <v>61.65</v>
      </c>
    </row>
    <row r="13" spans="1:13" ht="19.5" customHeight="1">
      <c r="A13" s="10" t="s">
        <v>5</v>
      </c>
      <c r="B13" s="10">
        <v>624205</v>
      </c>
      <c r="C13" s="10">
        <v>333569</v>
      </c>
      <c r="D13" s="12">
        <v>0.5344</v>
      </c>
      <c r="E13" s="13">
        <v>1</v>
      </c>
      <c r="F13" s="10">
        <v>645.49</v>
      </c>
      <c r="G13" s="10">
        <v>599.05</v>
      </c>
      <c r="H13" s="10">
        <v>46.44</v>
      </c>
      <c r="I13" s="10">
        <v>380765</v>
      </c>
      <c r="J13" s="10">
        <v>144</v>
      </c>
      <c r="K13" s="10" t="s">
        <v>36</v>
      </c>
      <c r="L13" s="10">
        <v>46.44</v>
      </c>
      <c r="M13" s="10" t="s">
        <v>37</v>
      </c>
    </row>
  </sheetData>
  <sheetProtection/>
  <mergeCells count="6">
    <mergeCell ref="A2:M2"/>
    <mergeCell ref="B3:F3"/>
    <mergeCell ref="G3:H3"/>
    <mergeCell ref="I3:L3"/>
    <mergeCell ref="A3:A5"/>
    <mergeCell ref="M3:M4"/>
  </mergeCells>
  <printOptions/>
  <pageMargins left="0.75" right="0.75" top="1" bottom="1" header="0.5" footer="0.5"/>
  <pageSetup fitToHeight="0"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F16"/>
  <sheetViews>
    <sheetView zoomScaleSheetLayoutView="100" zoomScalePageLayoutView="0" workbookViewId="0" topLeftCell="A1">
      <selection activeCell="C5" sqref="C5"/>
    </sheetView>
  </sheetViews>
  <sheetFormatPr defaultColWidth="9.00390625" defaultRowHeight="14.25"/>
  <cols>
    <col min="1" max="6" width="14.625" style="0" customWidth="1"/>
  </cols>
  <sheetData>
    <row r="1" ht="21.75" customHeight="1">
      <c r="A1" s="15" t="s">
        <v>94</v>
      </c>
    </row>
    <row r="2" spans="1:6" ht="31.5" customHeight="1">
      <c r="A2" s="34" t="s">
        <v>38</v>
      </c>
      <c r="B2" s="34"/>
      <c r="C2" s="34"/>
      <c r="D2" s="34"/>
      <c r="E2" s="34"/>
      <c r="F2" s="34"/>
    </row>
    <row r="3" spans="1:6" ht="39" customHeight="1">
      <c r="A3" s="6" t="s">
        <v>39</v>
      </c>
      <c r="B3" s="6" t="s">
        <v>40</v>
      </c>
      <c r="C3" s="6" t="s">
        <v>41</v>
      </c>
      <c r="D3" s="6" t="s">
        <v>42</v>
      </c>
      <c r="E3" s="6" t="s">
        <v>43</v>
      </c>
      <c r="F3" s="6" t="s">
        <v>5</v>
      </c>
    </row>
    <row r="4" spans="1:6" ht="51.75" customHeight="1">
      <c r="A4" s="6" t="s">
        <v>44</v>
      </c>
      <c r="B4" s="7">
        <v>17.2</v>
      </c>
      <c r="C4" s="7">
        <v>8.65</v>
      </c>
      <c r="D4" s="8">
        <v>68.8</v>
      </c>
      <c r="E4" s="7">
        <v>30</v>
      </c>
      <c r="F4" s="6">
        <f aca="true" t="shared" si="0" ref="F4:F12">SUM(B4:E4)</f>
        <v>124.65</v>
      </c>
    </row>
    <row r="5" spans="1:6" ht="19.5" customHeight="1">
      <c r="A5" s="6" t="s">
        <v>29</v>
      </c>
      <c r="B5" s="7">
        <v>0</v>
      </c>
      <c r="C5" s="7">
        <v>0</v>
      </c>
      <c r="D5" s="8">
        <v>51</v>
      </c>
      <c r="E5" s="7">
        <v>0</v>
      </c>
      <c r="F5" s="6">
        <f t="shared" si="0"/>
        <v>51</v>
      </c>
    </row>
    <row r="6" spans="1:6" ht="19.5" customHeight="1">
      <c r="A6" s="6" t="s">
        <v>30</v>
      </c>
      <c r="B6" s="7">
        <v>0</v>
      </c>
      <c r="C6" s="7">
        <v>0</v>
      </c>
      <c r="D6" s="8">
        <v>23</v>
      </c>
      <c r="E6" s="7">
        <v>0</v>
      </c>
      <c r="F6" s="6">
        <f t="shared" si="0"/>
        <v>23</v>
      </c>
    </row>
    <row r="7" spans="1:6" ht="19.5" customHeight="1">
      <c r="A7" s="6" t="s">
        <v>31</v>
      </c>
      <c r="B7" s="7">
        <v>1</v>
      </c>
      <c r="C7" s="7">
        <v>0</v>
      </c>
      <c r="D7" s="8">
        <v>51</v>
      </c>
      <c r="E7" s="7">
        <v>0</v>
      </c>
      <c r="F7" s="6">
        <f t="shared" si="0"/>
        <v>52</v>
      </c>
    </row>
    <row r="8" spans="1:6" ht="19.5" customHeight="1">
      <c r="A8" s="6" t="s">
        <v>32</v>
      </c>
      <c r="B8" s="7">
        <v>1</v>
      </c>
      <c r="C8" s="7">
        <v>0</v>
      </c>
      <c r="D8" s="8">
        <v>21</v>
      </c>
      <c r="E8" s="7">
        <v>0</v>
      </c>
      <c r="F8" s="6">
        <f t="shared" si="0"/>
        <v>22</v>
      </c>
    </row>
    <row r="9" spans="1:6" ht="19.5" customHeight="1">
      <c r="A9" s="6" t="s">
        <v>33</v>
      </c>
      <c r="B9" s="7">
        <v>6</v>
      </c>
      <c r="C9" s="7">
        <v>0</v>
      </c>
      <c r="D9" s="8">
        <v>20</v>
      </c>
      <c r="E9" s="7">
        <v>0</v>
      </c>
      <c r="F9" s="6">
        <f t="shared" si="0"/>
        <v>26</v>
      </c>
    </row>
    <row r="10" spans="1:6" ht="19.5" customHeight="1">
      <c r="A10" s="6" t="s">
        <v>34</v>
      </c>
      <c r="B10" s="7">
        <v>3</v>
      </c>
      <c r="C10" s="7">
        <v>0</v>
      </c>
      <c r="D10" s="8">
        <v>43</v>
      </c>
      <c r="E10" s="7">
        <v>0</v>
      </c>
      <c r="F10" s="6">
        <f t="shared" si="0"/>
        <v>46</v>
      </c>
    </row>
    <row r="11" spans="1:6" ht="19.5" customHeight="1">
      <c r="A11" s="6" t="s">
        <v>35</v>
      </c>
      <c r="B11" s="7">
        <v>1</v>
      </c>
      <c r="C11" s="7">
        <v>0</v>
      </c>
      <c r="D11" s="8">
        <v>15</v>
      </c>
      <c r="E11" s="7">
        <v>0</v>
      </c>
      <c r="F11" s="6">
        <f t="shared" si="0"/>
        <v>16</v>
      </c>
    </row>
    <row r="12" spans="1:6" ht="19.5" customHeight="1">
      <c r="A12" s="6" t="s">
        <v>5</v>
      </c>
      <c r="B12" s="7">
        <v>29.2</v>
      </c>
      <c r="C12" s="7">
        <v>8.65</v>
      </c>
      <c r="D12" s="8">
        <v>292.8</v>
      </c>
      <c r="E12" s="7">
        <f>SUM(E4:E11)</f>
        <v>30</v>
      </c>
      <c r="F12" s="6">
        <f t="shared" si="0"/>
        <v>360.65000000000003</v>
      </c>
    </row>
    <row r="13" spans="1:6" ht="14.25">
      <c r="A13" s="37" t="s">
        <v>45</v>
      </c>
      <c r="B13" s="37"/>
      <c r="C13" s="37"/>
      <c r="D13" s="37"/>
      <c r="E13" s="37"/>
      <c r="F13" s="37"/>
    </row>
    <row r="14" spans="1:6" ht="14.25">
      <c r="A14" s="37"/>
      <c r="B14" s="37"/>
      <c r="C14" s="37"/>
      <c r="D14" s="37"/>
      <c r="E14" s="37"/>
      <c r="F14" s="37"/>
    </row>
    <row r="15" spans="1:6" ht="14.25">
      <c r="A15" s="37"/>
      <c r="B15" s="37"/>
      <c r="C15" s="37"/>
      <c r="D15" s="37"/>
      <c r="E15" s="37"/>
      <c r="F15" s="37"/>
    </row>
    <row r="16" spans="1:6" ht="95.25" customHeight="1">
      <c r="A16" s="37"/>
      <c r="B16" s="37"/>
      <c r="C16" s="37"/>
      <c r="D16" s="37"/>
      <c r="E16" s="37"/>
      <c r="F16" s="37"/>
    </row>
  </sheetData>
  <sheetProtection/>
  <mergeCells count="2">
    <mergeCell ref="A2:F2"/>
    <mergeCell ref="A13:F16"/>
  </mergeCells>
  <printOptions/>
  <pageMargins left="0.75" right="0.75" top="1" bottom="1" header="0.5" footer="0.5"/>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B12"/>
  <sheetViews>
    <sheetView zoomScaleSheetLayoutView="100" zoomScalePageLayoutView="0" workbookViewId="0" topLeftCell="A1">
      <selection activeCell="A2" sqref="A2:B2"/>
    </sheetView>
  </sheetViews>
  <sheetFormatPr defaultColWidth="9.00390625" defaultRowHeight="14.25"/>
  <cols>
    <col min="1" max="1" width="33.75390625" style="5" customWidth="1"/>
    <col min="2" max="2" width="34.875" style="5" customWidth="1"/>
    <col min="3" max="16384" width="9.00390625" style="5" customWidth="1"/>
  </cols>
  <sheetData>
    <row r="1" ht="28.5" customHeight="1">
      <c r="A1" s="15" t="s">
        <v>94</v>
      </c>
    </row>
    <row r="2" spans="1:2" ht="34.5" customHeight="1">
      <c r="A2" s="38" t="s">
        <v>46</v>
      </c>
      <c r="B2" s="38"/>
    </row>
    <row r="3" spans="1:2" ht="24.75" customHeight="1">
      <c r="A3" s="16" t="s">
        <v>47</v>
      </c>
      <c r="B3" s="16" t="s">
        <v>48</v>
      </c>
    </row>
    <row r="4" spans="1:2" ht="24.75" customHeight="1">
      <c r="A4" s="17" t="s">
        <v>49</v>
      </c>
      <c r="B4" s="18">
        <v>96.12</v>
      </c>
    </row>
    <row r="5" spans="1:2" ht="24.75" customHeight="1">
      <c r="A5" s="17" t="s">
        <v>50</v>
      </c>
      <c r="B5" s="18">
        <v>37</v>
      </c>
    </row>
    <row r="6" spans="1:2" ht="24.75" customHeight="1">
      <c r="A6" s="17" t="s">
        <v>29</v>
      </c>
      <c r="B6" s="18">
        <v>0</v>
      </c>
    </row>
    <row r="7" spans="1:2" ht="24.75" customHeight="1">
      <c r="A7" s="17" t="s">
        <v>30</v>
      </c>
      <c r="B7" s="18">
        <v>0</v>
      </c>
    </row>
    <row r="8" spans="1:2" ht="24.75" customHeight="1">
      <c r="A8" s="17" t="s">
        <v>31</v>
      </c>
      <c r="B8" s="18">
        <v>7.04</v>
      </c>
    </row>
    <row r="9" spans="1:2" ht="24.75" customHeight="1">
      <c r="A9" s="17" t="s">
        <v>32</v>
      </c>
      <c r="B9" s="18">
        <v>15</v>
      </c>
    </row>
    <row r="10" spans="1:2" ht="24.75" customHeight="1">
      <c r="A10" s="17" t="s">
        <v>33</v>
      </c>
      <c r="B10" s="18">
        <v>15</v>
      </c>
    </row>
    <row r="11" spans="1:2" ht="24.75" customHeight="1">
      <c r="A11" s="17" t="s">
        <v>34</v>
      </c>
      <c r="B11" s="18">
        <v>15</v>
      </c>
    </row>
    <row r="12" spans="1:2" ht="24.75" customHeight="1">
      <c r="A12" s="17" t="s">
        <v>35</v>
      </c>
      <c r="B12" s="18">
        <v>7.08</v>
      </c>
    </row>
  </sheetData>
  <sheetProtection/>
  <mergeCells count="1">
    <mergeCell ref="A2:B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3"/>
  <sheetViews>
    <sheetView zoomScaleSheetLayoutView="100" zoomScalePageLayoutView="0" workbookViewId="0" topLeftCell="A1">
      <selection activeCell="I8" sqref="I8"/>
    </sheetView>
  </sheetViews>
  <sheetFormatPr defaultColWidth="9.00390625" defaultRowHeight="14.25"/>
  <cols>
    <col min="1" max="1" width="7.125" style="0" customWidth="1"/>
    <col min="2" max="2" width="15.125" style="0" customWidth="1"/>
    <col min="3" max="5" width="18.625" style="0" customWidth="1"/>
  </cols>
  <sheetData>
    <row r="1" ht="27.75" customHeight="1">
      <c r="A1" s="15" t="s">
        <v>94</v>
      </c>
    </row>
    <row r="2" spans="1:5" ht="42.75" customHeight="1">
      <c r="A2" s="34" t="s">
        <v>95</v>
      </c>
      <c r="B2" s="34"/>
      <c r="C2" s="34"/>
      <c r="D2" s="34"/>
      <c r="E2" s="34"/>
    </row>
    <row r="3" spans="1:5" ht="40.5" customHeight="1">
      <c r="A3" s="2" t="s">
        <v>51</v>
      </c>
      <c r="B3" s="2" t="s">
        <v>52</v>
      </c>
      <c r="C3" s="2" t="s">
        <v>53</v>
      </c>
      <c r="D3" s="2" t="s">
        <v>54</v>
      </c>
      <c r="E3" s="2" t="s">
        <v>55</v>
      </c>
    </row>
    <row r="4" spans="1:5" ht="24.75" customHeight="1">
      <c r="A4" s="2">
        <v>1</v>
      </c>
      <c r="B4" s="2" t="s">
        <v>29</v>
      </c>
      <c r="C4" s="2">
        <v>86.57</v>
      </c>
      <c r="D4" s="2">
        <v>0.5</v>
      </c>
      <c r="E4" s="2">
        <v>43.285</v>
      </c>
    </row>
    <row r="5" spans="1:5" ht="24.75" customHeight="1">
      <c r="A5" s="2">
        <v>2</v>
      </c>
      <c r="B5" s="2" t="s">
        <v>30</v>
      </c>
      <c r="C5" s="2">
        <v>37.47</v>
      </c>
      <c r="D5" s="2">
        <v>0.5</v>
      </c>
      <c r="E5" s="2">
        <v>18.735</v>
      </c>
    </row>
    <row r="6" spans="1:5" ht="24.75" customHeight="1">
      <c r="A6" s="2">
        <v>3</v>
      </c>
      <c r="B6" s="2" t="s">
        <v>31</v>
      </c>
      <c r="C6" s="2">
        <v>91.5</v>
      </c>
      <c r="D6" s="2">
        <v>0.5</v>
      </c>
      <c r="E6" s="2">
        <v>45.75</v>
      </c>
    </row>
    <row r="7" spans="1:5" ht="24.75" customHeight="1">
      <c r="A7" s="2">
        <v>4</v>
      </c>
      <c r="B7" s="2" t="s">
        <v>32</v>
      </c>
      <c r="C7" s="2">
        <v>90.61</v>
      </c>
      <c r="D7" s="2">
        <v>0.5</v>
      </c>
      <c r="E7" s="2">
        <v>45.305</v>
      </c>
    </row>
    <row r="8" spans="1:5" ht="24.75" customHeight="1">
      <c r="A8" s="2">
        <v>5</v>
      </c>
      <c r="B8" s="2" t="s">
        <v>33</v>
      </c>
      <c r="C8" s="2">
        <v>75.07</v>
      </c>
      <c r="D8" s="2">
        <v>0.5</v>
      </c>
      <c r="E8" s="2">
        <v>37.535</v>
      </c>
    </row>
    <row r="9" spans="1:5" ht="24.75" customHeight="1">
      <c r="A9" s="2">
        <v>6</v>
      </c>
      <c r="B9" s="2" t="s">
        <v>34</v>
      </c>
      <c r="C9" s="2">
        <v>53.84</v>
      </c>
      <c r="D9" s="2">
        <v>0.5</v>
      </c>
      <c r="E9" s="2">
        <v>26.92</v>
      </c>
    </row>
    <row r="10" spans="1:5" ht="24.75" customHeight="1">
      <c r="A10" s="2">
        <v>7</v>
      </c>
      <c r="B10" s="2" t="s">
        <v>35</v>
      </c>
      <c r="C10" s="2">
        <v>48.45</v>
      </c>
      <c r="D10" s="2">
        <v>0.5</v>
      </c>
      <c r="E10" s="2">
        <v>24.225</v>
      </c>
    </row>
    <row r="11" spans="1:5" ht="36" customHeight="1">
      <c r="A11" s="2">
        <v>8</v>
      </c>
      <c r="B11" s="2" t="s">
        <v>56</v>
      </c>
      <c r="C11" s="2">
        <v>483.51</v>
      </c>
      <c r="D11" s="2">
        <v>0.2</v>
      </c>
      <c r="E11" s="2">
        <v>96.702</v>
      </c>
    </row>
    <row r="12" spans="1:5" ht="24.75" customHeight="1">
      <c r="A12" s="35" t="s">
        <v>5</v>
      </c>
      <c r="B12" s="35"/>
      <c r="C12" s="35"/>
      <c r="D12" s="35"/>
      <c r="E12" s="3">
        <v>338.457</v>
      </c>
    </row>
    <row r="13" ht="14.25">
      <c r="A13" s="4" t="s">
        <v>57</v>
      </c>
    </row>
  </sheetData>
  <sheetProtection/>
  <mergeCells count="2">
    <mergeCell ref="A2:E2"/>
    <mergeCell ref="A12:D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K17"/>
  <sheetViews>
    <sheetView tabSelected="1" zoomScaleSheetLayoutView="100" zoomScalePageLayoutView="0" workbookViewId="0" topLeftCell="A1">
      <selection activeCell="A6" sqref="A6"/>
    </sheetView>
  </sheetViews>
  <sheetFormatPr defaultColWidth="9.00390625" defaultRowHeight="14.25"/>
  <cols>
    <col min="1" max="1" width="17.375" style="23" customWidth="1"/>
    <col min="2" max="4" width="6.125" style="23" customWidth="1"/>
    <col min="5" max="5" width="7.00390625" style="23" customWidth="1"/>
    <col min="6" max="6" width="10.875" style="23" customWidth="1"/>
    <col min="7" max="10" width="7.125" style="23" customWidth="1"/>
    <col min="11" max="11" width="7.875" style="23" customWidth="1"/>
    <col min="12" max="12" width="9.00390625" style="23" customWidth="1"/>
    <col min="13" max="16" width="7.50390625" style="23" customWidth="1"/>
    <col min="17" max="17" width="8.00390625" style="23" customWidth="1"/>
    <col min="18" max="18" width="7.125" style="23" customWidth="1"/>
    <col min="19" max="20" width="9.00390625" style="23" customWidth="1"/>
    <col min="21" max="21" width="7.875" style="23" customWidth="1"/>
    <col min="22" max="22" width="6.00390625" style="23" customWidth="1"/>
    <col min="23" max="24" width="9.00390625" style="23" customWidth="1"/>
    <col min="25" max="26" width="7.875" style="23" customWidth="1"/>
    <col min="27" max="33" width="9.00390625" style="23" customWidth="1"/>
    <col min="34" max="34" width="13.25390625" style="23" customWidth="1"/>
    <col min="35" max="35" width="9.00390625" style="23" customWidth="1"/>
    <col min="36" max="36" width="12.625" style="23" bestFit="1" customWidth="1"/>
    <col min="37" max="16384" width="9.00390625" style="23" customWidth="1"/>
  </cols>
  <sheetData>
    <row r="1" ht="25.5" customHeight="1">
      <c r="A1" s="19" t="s">
        <v>94</v>
      </c>
    </row>
    <row r="2" spans="1:37" ht="35.25" customHeight="1">
      <c r="A2" s="42" t="s">
        <v>58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37" ht="23.25" customHeight="1">
      <c r="A3" s="43" t="s">
        <v>59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ht="22.5" customHeight="1">
      <c r="A4" s="49" t="s">
        <v>60</v>
      </c>
      <c r="B4" s="46" t="s">
        <v>61</v>
      </c>
      <c r="C4" s="47"/>
      <c r="D4" s="47"/>
      <c r="E4" s="47"/>
      <c r="F4" s="47"/>
      <c r="G4" s="47"/>
      <c r="H4" s="47"/>
      <c r="I4" s="47"/>
      <c r="J4" s="47"/>
      <c r="K4" s="47"/>
      <c r="L4" s="47"/>
      <c r="M4" s="47"/>
      <c r="N4" s="47"/>
      <c r="O4" s="47"/>
      <c r="P4" s="47"/>
      <c r="Q4" s="48"/>
      <c r="R4" s="46" t="s">
        <v>62</v>
      </c>
      <c r="S4" s="47"/>
      <c r="T4" s="47"/>
      <c r="U4" s="47"/>
      <c r="V4" s="47"/>
      <c r="W4" s="47"/>
      <c r="X4" s="47"/>
      <c r="Y4" s="47"/>
      <c r="Z4" s="47"/>
      <c r="AA4" s="48"/>
      <c r="AB4" s="49" t="s">
        <v>63</v>
      </c>
      <c r="AC4" s="44" t="s">
        <v>64</v>
      </c>
      <c r="AD4" s="44" t="s">
        <v>65</v>
      </c>
      <c r="AE4" s="44" t="s">
        <v>66</v>
      </c>
      <c r="AF4" s="44" t="s">
        <v>67</v>
      </c>
      <c r="AG4" s="44" t="s">
        <v>68</v>
      </c>
      <c r="AH4" s="39" t="s">
        <v>69</v>
      </c>
      <c r="AI4" s="39" t="s">
        <v>70</v>
      </c>
      <c r="AJ4" s="40" t="s">
        <v>71</v>
      </c>
      <c r="AK4" s="40" t="s">
        <v>72</v>
      </c>
    </row>
    <row r="5" spans="1:37" ht="73.5" customHeight="1">
      <c r="A5" s="50"/>
      <c r="B5" s="20" t="s">
        <v>73</v>
      </c>
      <c r="C5" s="20" t="s">
        <v>74</v>
      </c>
      <c r="D5" s="20" t="s">
        <v>75</v>
      </c>
      <c r="E5" s="20" t="s">
        <v>74</v>
      </c>
      <c r="F5" s="20" t="s">
        <v>76</v>
      </c>
      <c r="G5" s="20" t="s">
        <v>77</v>
      </c>
      <c r="H5" s="21" t="s">
        <v>78</v>
      </c>
      <c r="I5" s="20" t="s">
        <v>79</v>
      </c>
      <c r="J5" s="20" t="s">
        <v>80</v>
      </c>
      <c r="K5" s="20" t="s">
        <v>81</v>
      </c>
      <c r="L5" s="20" t="s">
        <v>82</v>
      </c>
      <c r="M5" s="20" t="s">
        <v>79</v>
      </c>
      <c r="N5" s="20" t="s">
        <v>83</v>
      </c>
      <c r="O5" s="20" t="s">
        <v>74</v>
      </c>
      <c r="P5" s="20" t="s">
        <v>84</v>
      </c>
      <c r="Q5" s="20" t="s">
        <v>74</v>
      </c>
      <c r="R5" s="20" t="s">
        <v>85</v>
      </c>
      <c r="S5" s="20" t="s">
        <v>74</v>
      </c>
      <c r="T5" s="20" t="s">
        <v>86</v>
      </c>
      <c r="U5" s="20" t="s">
        <v>81</v>
      </c>
      <c r="V5" s="20" t="s">
        <v>87</v>
      </c>
      <c r="W5" s="20" t="s">
        <v>81</v>
      </c>
      <c r="X5" s="22" t="s">
        <v>88</v>
      </c>
      <c r="Y5" s="20" t="s">
        <v>96</v>
      </c>
      <c r="Z5" s="20" t="s">
        <v>89</v>
      </c>
      <c r="AA5" s="20" t="s">
        <v>74</v>
      </c>
      <c r="AB5" s="50"/>
      <c r="AC5" s="45"/>
      <c r="AD5" s="45"/>
      <c r="AE5" s="45"/>
      <c r="AF5" s="45"/>
      <c r="AG5" s="45"/>
      <c r="AH5" s="39"/>
      <c r="AI5" s="39"/>
      <c r="AJ5" s="41"/>
      <c r="AK5" s="41"/>
    </row>
    <row r="6" spans="1:37" ht="24.75" customHeight="1">
      <c r="A6" s="24" t="s">
        <v>90</v>
      </c>
      <c r="B6" s="1">
        <v>8184</v>
      </c>
      <c r="C6" s="25">
        <v>40920</v>
      </c>
      <c r="D6" s="1">
        <v>6807</v>
      </c>
      <c r="E6" s="25">
        <v>34035</v>
      </c>
      <c r="F6" s="1">
        <v>4103</v>
      </c>
      <c r="G6" s="25">
        <v>32824</v>
      </c>
      <c r="H6" s="1">
        <v>7852</v>
      </c>
      <c r="I6" s="25">
        <v>78520</v>
      </c>
      <c r="J6" s="1">
        <v>68990</v>
      </c>
      <c r="K6" s="25">
        <v>413940</v>
      </c>
      <c r="L6" s="1">
        <v>7014</v>
      </c>
      <c r="M6" s="25">
        <v>70140</v>
      </c>
      <c r="N6" s="1">
        <v>0</v>
      </c>
      <c r="O6" s="25">
        <v>0</v>
      </c>
      <c r="P6" s="1">
        <v>5637</v>
      </c>
      <c r="Q6" s="25">
        <v>28185</v>
      </c>
      <c r="R6" s="25">
        <v>9935</v>
      </c>
      <c r="S6" s="25">
        <v>49675</v>
      </c>
      <c r="T6" s="1">
        <v>0</v>
      </c>
      <c r="U6" s="25">
        <v>0</v>
      </c>
      <c r="V6" s="1">
        <v>42714</v>
      </c>
      <c r="W6" s="25">
        <v>256284</v>
      </c>
      <c r="X6" s="25">
        <v>2</v>
      </c>
      <c r="Y6" s="32">
        <v>30</v>
      </c>
      <c r="Z6" s="1">
        <v>6899</v>
      </c>
      <c r="AA6" s="25">
        <v>34495</v>
      </c>
      <c r="AB6" s="1">
        <v>1039048</v>
      </c>
      <c r="AC6" s="28">
        <v>92.6</v>
      </c>
      <c r="AD6" s="26">
        <v>93.3</v>
      </c>
      <c r="AE6" s="26">
        <v>93.3</v>
      </c>
      <c r="AF6" s="27">
        <v>89.97</v>
      </c>
      <c r="AG6" s="28">
        <v>92.2925</v>
      </c>
      <c r="AH6" s="29">
        <v>958963.3754</v>
      </c>
      <c r="AI6" s="1">
        <v>200000</v>
      </c>
      <c r="AJ6" s="1">
        <v>1158963.3754</v>
      </c>
      <c r="AK6" s="28">
        <v>115.89633754</v>
      </c>
    </row>
    <row r="7" spans="1:37" ht="24.75" customHeight="1">
      <c r="A7" s="24" t="s">
        <v>91</v>
      </c>
      <c r="B7" s="1">
        <v>3823</v>
      </c>
      <c r="C7" s="25">
        <v>19115</v>
      </c>
      <c r="D7" s="1">
        <v>3732</v>
      </c>
      <c r="E7" s="25">
        <v>18660</v>
      </c>
      <c r="F7" s="1">
        <v>3442</v>
      </c>
      <c r="G7" s="25">
        <v>27536</v>
      </c>
      <c r="H7" s="1">
        <v>2386</v>
      </c>
      <c r="I7" s="25">
        <v>23860</v>
      </c>
      <c r="J7" s="1">
        <v>25967</v>
      </c>
      <c r="K7" s="25">
        <v>155802</v>
      </c>
      <c r="L7" s="1">
        <v>3605</v>
      </c>
      <c r="M7" s="25">
        <v>36050</v>
      </c>
      <c r="N7" s="1">
        <v>0</v>
      </c>
      <c r="O7" s="25">
        <v>0</v>
      </c>
      <c r="P7" s="1">
        <v>3405</v>
      </c>
      <c r="Q7" s="25">
        <v>17025</v>
      </c>
      <c r="R7" s="25">
        <v>3718</v>
      </c>
      <c r="S7" s="25">
        <v>18590</v>
      </c>
      <c r="T7" s="1">
        <v>0</v>
      </c>
      <c r="U7" s="25">
        <v>0</v>
      </c>
      <c r="V7" s="1">
        <v>24</v>
      </c>
      <c r="W7" s="25">
        <v>144</v>
      </c>
      <c r="X7" s="25">
        <v>42</v>
      </c>
      <c r="Y7" s="32">
        <v>630</v>
      </c>
      <c r="Z7" s="1">
        <v>0</v>
      </c>
      <c r="AA7" s="25">
        <v>0</v>
      </c>
      <c r="AB7" s="1">
        <v>317412</v>
      </c>
      <c r="AC7" s="28">
        <v>85.1</v>
      </c>
      <c r="AD7" s="26">
        <v>95.9</v>
      </c>
      <c r="AE7" s="26">
        <v>93.9</v>
      </c>
      <c r="AF7" s="27">
        <v>91.86</v>
      </c>
      <c r="AG7" s="28">
        <v>91.69</v>
      </c>
      <c r="AH7" s="29">
        <v>291035.0628</v>
      </c>
      <c r="AI7" s="1">
        <v>0</v>
      </c>
      <c r="AJ7" s="1">
        <v>291035.0628</v>
      </c>
      <c r="AK7" s="28">
        <v>29.10350628</v>
      </c>
    </row>
    <row r="8" spans="1:37" ht="24.75" customHeight="1">
      <c r="A8" s="24" t="s">
        <v>92</v>
      </c>
      <c r="B8" s="1">
        <v>1323</v>
      </c>
      <c r="C8" s="25">
        <v>6615</v>
      </c>
      <c r="D8" s="1">
        <v>1084</v>
      </c>
      <c r="E8" s="25">
        <v>5420</v>
      </c>
      <c r="F8" s="1">
        <v>308</v>
      </c>
      <c r="G8" s="25">
        <v>2464</v>
      </c>
      <c r="H8" s="1">
        <v>1289</v>
      </c>
      <c r="I8" s="25">
        <v>12890</v>
      </c>
      <c r="J8" s="1">
        <v>10959</v>
      </c>
      <c r="K8" s="25">
        <v>65754</v>
      </c>
      <c r="L8" s="1">
        <v>1172</v>
      </c>
      <c r="M8" s="25">
        <v>11720</v>
      </c>
      <c r="N8" s="1">
        <v>0</v>
      </c>
      <c r="O8" s="25">
        <v>0</v>
      </c>
      <c r="P8" s="1">
        <v>1031</v>
      </c>
      <c r="Q8" s="25">
        <v>5155</v>
      </c>
      <c r="R8" s="25">
        <v>1188</v>
      </c>
      <c r="S8" s="25">
        <v>5940</v>
      </c>
      <c r="T8" s="1">
        <v>0</v>
      </c>
      <c r="U8" s="25">
        <v>0</v>
      </c>
      <c r="V8" s="1">
        <v>1784</v>
      </c>
      <c r="W8" s="25">
        <v>10704</v>
      </c>
      <c r="X8" s="25">
        <v>13</v>
      </c>
      <c r="Y8" s="32">
        <v>195</v>
      </c>
      <c r="Z8" s="1">
        <v>0</v>
      </c>
      <c r="AA8" s="25">
        <v>0</v>
      </c>
      <c r="AB8" s="1">
        <v>126857</v>
      </c>
      <c r="AC8" s="28">
        <v>96.2</v>
      </c>
      <c r="AD8" s="26">
        <v>96.7</v>
      </c>
      <c r="AE8" s="26">
        <v>98.9</v>
      </c>
      <c r="AF8" s="27">
        <v>96.26</v>
      </c>
      <c r="AG8" s="28">
        <v>97.015</v>
      </c>
      <c r="AH8" s="29">
        <v>123070.31855</v>
      </c>
      <c r="AI8" s="1">
        <v>0</v>
      </c>
      <c r="AJ8" s="1">
        <v>123070.31855</v>
      </c>
      <c r="AK8" s="28">
        <v>12.307031855</v>
      </c>
    </row>
    <row r="9" spans="1:37" ht="24.75" customHeight="1">
      <c r="A9" s="24" t="s">
        <v>93</v>
      </c>
      <c r="B9" s="1">
        <v>946</v>
      </c>
      <c r="C9" s="25">
        <v>4730</v>
      </c>
      <c r="D9" s="1">
        <v>663</v>
      </c>
      <c r="E9" s="25">
        <v>3315</v>
      </c>
      <c r="F9" s="1">
        <v>192</v>
      </c>
      <c r="G9" s="25">
        <v>1536</v>
      </c>
      <c r="H9" s="1">
        <v>885</v>
      </c>
      <c r="I9" s="25">
        <v>8850</v>
      </c>
      <c r="J9" s="1">
        <v>6453</v>
      </c>
      <c r="K9" s="25">
        <v>38718</v>
      </c>
      <c r="L9" s="1">
        <v>618</v>
      </c>
      <c r="M9" s="25">
        <v>6180</v>
      </c>
      <c r="N9" s="1">
        <v>0</v>
      </c>
      <c r="O9" s="25">
        <v>0</v>
      </c>
      <c r="P9" s="1">
        <v>560</v>
      </c>
      <c r="Q9" s="25">
        <v>2800</v>
      </c>
      <c r="R9" s="25">
        <v>648</v>
      </c>
      <c r="S9" s="25">
        <v>3240</v>
      </c>
      <c r="T9" s="1">
        <v>0</v>
      </c>
      <c r="U9" s="25">
        <v>0</v>
      </c>
      <c r="V9" s="1">
        <v>1072</v>
      </c>
      <c r="W9" s="25">
        <v>6432</v>
      </c>
      <c r="X9" s="25">
        <v>9</v>
      </c>
      <c r="Y9" s="32">
        <v>135</v>
      </c>
      <c r="Z9" s="1">
        <v>0</v>
      </c>
      <c r="AA9" s="25">
        <v>0</v>
      </c>
      <c r="AB9" s="1">
        <v>75936</v>
      </c>
      <c r="AC9" s="28">
        <v>85.9</v>
      </c>
      <c r="AD9" s="26">
        <v>86.1</v>
      </c>
      <c r="AE9" s="26">
        <v>94.4</v>
      </c>
      <c r="AF9" s="27">
        <v>93.59</v>
      </c>
      <c r="AG9" s="28">
        <v>89.9975</v>
      </c>
      <c r="AH9" s="29">
        <v>68340.5016</v>
      </c>
      <c r="AI9" s="1">
        <v>0</v>
      </c>
      <c r="AJ9" s="1">
        <v>68340.5016</v>
      </c>
      <c r="AK9" s="28">
        <v>6.83405016</v>
      </c>
    </row>
    <row r="10" spans="1:37" ht="24.75" customHeight="1">
      <c r="A10" s="24" t="s">
        <v>29</v>
      </c>
      <c r="B10" s="1">
        <v>560</v>
      </c>
      <c r="C10" s="25">
        <v>2800</v>
      </c>
      <c r="D10" s="1">
        <v>326</v>
      </c>
      <c r="E10" s="25">
        <v>1630</v>
      </c>
      <c r="F10" s="1">
        <v>446</v>
      </c>
      <c r="G10" s="25">
        <v>3568</v>
      </c>
      <c r="H10" s="1">
        <v>538</v>
      </c>
      <c r="I10" s="25">
        <v>5380</v>
      </c>
      <c r="J10" s="1">
        <v>2184</v>
      </c>
      <c r="K10" s="25">
        <v>13104</v>
      </c>
      <c r="L10" s="1">
        <v>122</v>
      </c>
      <c r="M10" s="25">
        <v>1220</v>
      </c>
      <c r="N10" s="1">
        <v>6584</v>
      </c>
      <c r="O10" s="25">
        <v>32920</v>
      </c>
      <c r="P10" s="1">
        <v>365</v>
      </c>
      <c r="Q10" s="25">
        <v>1825</v>
      </c>
      <c r="R10" s="25">
        <v>3145</v>
      </c>
      <c r="S10" s="25">
        <v>15725</v>
      </c>
      <c r="T10" s="1">
        <v>6584</v>
      </c>
      <c r="U10" s="25">
        <v>39504</v>
      </c>
      <c r="V10" s="1">
        <v>77040</v>
      </c>
      <c r="W10" s="25">
        <v>462240</v>
      </c>
      <c r="X10" s="25">
        <v>925</v>
      </c>
      <c r="Y10" s="32">
        <v>13875</v>
      </c>
      <c r="Z10" s="1">
        <v>36212</v>
      </c>
      <c r="AA10" s="25">
        <v>181060</v>
      </c>
      <c r="AB10" s="1">
        <v>774851</v>
      </c>
      <c r="AC10" s="28">
        <v>86.4</v>
      </c>
      <c r="AD10" s="26">
        <v>89.7</v>
      </c>
      <c r="AE10" s="26">
        <v>86.3</v>
      </c>
      <c r="AF10" s="27">
        <v>89.11</v>
      </c>
      <c r="AG10" s="28">
        <v>87.8775</v>
      </c>
      <c r="AH10" s="29">
        <v>680919.687525</v>
      </c>
      <c r="AI10" s="1">
        <v>0</v>
      </c>
      <c r="AJ10" s="1">
        <v>680919.687525</v>
      </c>
      <c r="AK10" s="28">
        <v>68.0919687525</v>
      </c>
    </row>
    <row r="11" spans="1:37" ht="24.75" customHeight="1">
      <c r="A11" s="24" t="s">
        <v>30</v>
      </c>
      <c r="B11" s="1">
        <v>599</v>
      </c>
      <c r="C11" s="25">
        <v>2995</v>
      </c>
      <c r="D11" s="1">
        <v>331</v>
      </c>
      <c r="E11" s="25">
        <v>1655</v>
      </c>
      <c r="F11" s="1">
        <v>112</v>
      </c>
      <c r="G11" s="25">
        <v>896</v>
      </c>
      <c r="H11" s="1">
        <v>583</v>
      </c>
      <c r="I11" s="25">
        <v>5830</v>
      </c>
      <c r="J11" s="1">
        <v>3046</v>
      </c>
      <c r="K11" s="25">
        <v>18276</v>
      </c>
      <c r="L11" s="1">
        <v>160</v>
      </c>
      <c r="M11" s="25">
        <v>1600</v>
      </c>
      <c r="N11" s="1">
        <v>2578</v>
      </c>
      <c r="O11" s="25">
        <v>12890</v>
      </c>
      <c r="P11" s="1">
        <v>160</v>
      </c>
      <c r="Q11" s="25">
        <v>800</v>
      </c>
      <c r="R11" s="25">
        <v>2767</v>
      </c>
      <c r="S11" s="25">
        <v>13835</v>
      </c>
      <c r="T11" s="1">
        <v>2578</v>
      </c>
      <c r="U11" s="25">
        <v>15468</v>
      </c>
      <c r="V11" s="1">
        <v>32667</v>
      </c>
      <c r="W11" s="25">
        <v>196002</v>
      </c>
      <c r="X11" s="25">
        <v>2236</v>
      </c>
      <c r="Y11" s="32">
        <v>33540</v>
      </c>
      <c r="Z11" s="1">
        <v>16058</v>
      </c>
      <c r="AA11" s="25">
        <v>80290</v>
      </c>
      <c r="AB11" s="1">
        <v>384077</v>
      </c>
      <c r="AC11" s="28">
        <v>87</v>
      </c>
      <c r="AD11" s="26">
        <v>89.7</v>
      </c>
      <c r="AE11" s="26">
        <v>91.3</v>
      </c>
      <c r="AF11" s="27">
        <v>95.09</v>
      </c>
      <c r="AG11" s="28">
        <v>90.7725</v>
      </c>
      <c r="AH11" s="29">
        <v>348636.294825</v>
      </c>
      <c r="AI11" s="1">
        <v>0</v>
      </c>
      <c r="AJ11" s="1">
        <v>348636.294825</v>
      </c>
      <c r="AK11" s="28">
        <v>34.8636294825</v>
      </c>
    </row>
    <row r="12" spans="1:37" ht="24.75" customHeight="1">
      <c r="A12" s="24" t="s">
        <v>31</v>
      </c>
      <c r="B12" s="1">
        <v>6579</v>
      </c>
      <c r="C12" s="25">
        <v>32895</v>
      </c>
      <c r="D12" s="1">
        <v>5353</v>
      </c>
      <c r="E12" s="25">
        <v>26765</v>
      </c>
      <c r="F12" s="1">
        <v>4232</v>
      </c>
      <c r="G12" s="25">
        <v>33856</v>
      </c>
      <c r="H12" s="1">
        <v>6419</v>
      </c>
      <c r="I12" s="25">
        <v>64190</v>
      </c>
      <c r="J12" s="1">
        <v>59252</v>
      </c>
      <c r="K12" s="25">
        <v>355512</v>
      </c>
      <c r="L12" s="1">
        <v>4969</v>
      </c>
      <c r="M12" s="25">
        <v>49690</v>
      </c>
      <c r="N12" s="1">
        <v>6129</v>
      </c>
      <c r="O12" s="25">
        <v>30645</v>
      </c>
      <c r="P12" s="1">
        <v>4123</v>
      </c>
      <c r="Q12" s="25">
        <v>20615</v>
      </c>
      <c r="R12" s="25">
        <v>8149</v>
      </c>
      <c r="S12" s="25">
        <v>40745</v>
      </c>
      <c r="T12" s="1">
        <v>6129</v>
      </c>
      <c r="U12" s="25">
        <v>36774</v>
      </c>
      <c r="V12" s="1">
        <v>89160</v>
      </c>
      <c r="W12" s="25">
        <v>534960</v>
      </c>
      <c r="X12" s="25">
        <v>8680</v>
      </c>
      <c r="Y12" s="32">
        <v>130200</v>
      </c>
      <c r="Z12" s="1">
        <v>38796</v>
      </c>
      <c r="AA12" s="25">
        <v>193980</v>
      </c>
      <c r="AB12" s="1">
        <v>1550827</v>
      </c>
      <c r="AC12" s="28">
        <v>96.1</v>
      </c>
      <c r="AD12" s="26">
        <v>97.3</v>
      </c>
      <c r="AE12" s="26">
        <v>96.2</v>
      </c>
      <c r="AF12" s="27">
        <v>95.82</v>
      </c>
      <c r="AG12" s="28">
        <v>96.355</v>
      </c>
      <c r="AH12" s="29">
        <v>1494299.35585</v>
      </c>
      <c r="AI12" s="1">
        <v>0</v>
      </c>
      <c r="AJ12" s="1">
        <v>1494299.35585</v>
      </c>
      <c r="AK12" s="28">
        <v>149.429935585</v>
      </c>
    </row>
    <row r="13" spans="1:37" ht="24.75" customHeight="1">
      <c r="A13" s="24" t="s">
        <v>32</v>
      </c>
      <c r="B13" s="1">
        <v>5254</v>
      </c>
      <c r="C13" s="25">
        <v>26270</v>
      </c>
      <c r="D13" s="1">
        <v>3976</v>
      </c>
      <c r="E13" s="25">
        <v>19880</v>
      </c>
      <c r="F13" s="1">
        <v>3214</v>
      </c>
      <c r="G13" s="25">
        <v>25712</v>
      </c>
      <c r="H13" s="1">
        <v>5031</v>
      </c>
      <c r="I13" s="25">
        <v>50310</v>
      </c>
      <c r="J13" s="1">
        <v>48752</v>
      </c>
      <c r="K13" s="25">
        <v>292512</v>
      </c>
      <c r="L13" s="1">
        <v>4456</v>
      </c>
      <c r="M13" s="25">
        <v>44560</v>
      </c>
      <c r="N13" s="1">
        <v>4566</v>
      </c>
      <c r="O13" s="25">
        <v>22830</v>
      </c>
      <c r="P13" s="1">
        <v>4272</v>
      </c>
      <c r="Q13" s="25">
        <v>21360</v>
      </c>
      <c r="R13" s="25">
        <v>6260</v>
      </c>
      <c r="S13" s="25">
        <v>31300</v>
      </c>
      <c r="T13" s="1">
        <v>4566</v>
      </c>
      <c r="U13" s="25">
        <v>27396</v>
      </c>
      <c r="V13" s="1">
        <v>67372</v>
      </c>
      <c r="W13" s="25">
        <v>404232</v>
      </c>
      <c r="X13" s="25">
        <v>3056</v>
      </c>
      <c r="Y13" s="32">
        <v>45840</v>
      </c>
      <c r="Z13" s="1">
        <v>25897</v>
      </c>
      <c r="AA13" s="25">
        <v>129485</v>
      </c>
      <c r="AB13" s="1">
        <v>1141687</v>
      </c>
      <c r="AC13" s="28">
        <v>97.1</v>
      </c>
      <c r="AD13" s="26">
        <v>97.9</v>
      </c>
      <c r="AE13" s="26">
        <v>97.8</v>
      </c>
      <c r="AF13" s="27">
        <v>98.13</v>
      </c>
      <c r="AG13" s="28">
        <v>97.7325</v>
      </c>
      <c r="AH13" s="29">
        <v>1115799.247275</v>
      </c>
      <c r="AI13" s="1">
        <v>0</v>
      </c>
      <c r="AJ13" s="1">
        <v>1115799.247275</v>
      </c>
      <c r="AK13" s="28">
        <v>111.5799247275</v>
      </c>
    </row>
    <row r="14" spans="1:37" ht="24.75" customHeight="1">
      <c r="A14" s="24" t="s">
        <v>33</v>
      </c>
      <c r="B14" s="1">
        <v>6059</v>
      </c>
      <c r="C14" s="25">
        <v>30295</v>
      </c>
      <c r="D14" s="1">
        <v>5037</v>
      </c>
      <c r="E14" s="25">
        <v>25185</v>
      </c>
      <c r="F14" s="1">
        <v>4072</v>
      </c>
      <c r="G14" s="25">
        <v>32576</v>
      </c>
      <c r="H14" s="1">
        <v>5756</v>
      </c>
      <c r="I14" s="25">
        <v>57560</v>
      </c>
      <c r="J14" s="1">
        <v>47025</v>
      </c>
      <c r="K14" s="25">
        <v>282150</v>
      </c>
      <c r="L14" s="1">
        <v>4827</v>
      </c>
      <c r="M14" s="25">
        <v>48270</v>
      </c>
      <c r="N14" s="1">
        <v>4990</v>
      </c>
      <c r="O14" s="25">
        <v>24950</v>
      </c>
      <c r="P14" s="1">
        <v>4211</v>
      </c>
      <c r="Q14" s="25">
        <v>21055</v>
      </c>
      <c r="R14" s="25">
        <v>6979</v>
      </c>
      <c r="S14" s="25">
        <v>34895</v>
      </c>
      <c r="T14" s="1">
        <v>4990</v>
      </c>
      <c r="U14" s="25">
        <v>29940</v>
      </c>
      <c r="V14" s="1">
        <v>44129</v>
      </c>
      <c r="W14" s="25">
        <v>264774</v>
      </c>
      <c r="X14" s="25">
        <v>5126</v>
      </c>
      <c r="Y14" s="32">
        <v>76890</v>
      </c>
      <c r="Z14" s="1">
        <v>34224</v>
      </c>
      <c r="AA14" s="25">
        <v>171120</v>
      </c>
      <c r="AB14" s="1">
        <v>1099660</v>
      </c>
      <c r="AC14" s="28">
        <v>98.7</v>
      </c>
      <c r="AD14" s="26">
        <v>98.7</v>
      </c>
      <c r="AE14" s="26">
        <v>98.1</v>
      </c>
      <c r="AF14" s="27">
        <v>97.93</v>
      </c>
      <c r="AG14" s="28">
        <v>98.3575</v>
      </c>
      <c r="AH14" s="29">
        <v>1081598.0845</v>
      </c>
      <c r="AI14" s="1">
        <v>0</v>
      </c>
      <c r="AJ14" s="1">
        <v>1081598.0845</v>
      </c>
      <c r="AK14" s="28">
        <v>108.15980845</v>
      </c>
    </row>
    <row r="15" spans="1:37" ht="24.75" customHeight="1">
      <c r="A15" s="24" t="s">
        <v>34</v>
      </c>
      <c r="B15" s="1">
        <v>4199</v>
      </c>
      <c r="C15" s="25">
        <v>20995</v>
      </c>
      <c r="D15" s="1">
        <v>3450</v>
      </c>
      <c r="E15" s="25">
        <v>17250</v>
      </c>
      <c r="F15" s="1">
        <v>1921</v>
      </c>
      <c r="G15" s="25">
        <v>15368</v>
      </c>
      <c r="H15" s="1">
        <v>4126</v>
      </c>
      <c r="I15" s="25">
        <v>41260</v>
      </c>
      <c r="J15" s="1">
        <v>30378</v>
      </c>
      <c r="K15" s="25">
        <v>182268</v>
      </c>
      <c r="L15" s="1">
        <v>2580</v>
      </c>
      <c r="M15" s="25">
        <v>25800</v>
      </c>
      <c r="N15" s="1">
        <v>3697</v>
      </c>
      <c r="O15" s="25">
        <v>18485</v>
      </c>
      <c r="P15" s="1">
        <v>2767</v>
      </c>
      <c r="Q15" s="25">
        <v>13835</v>
      </c>
      <c r="R15" s="25">
        <v>6341</v>
      </c>
      <c r="S15" s="25">
        <v>31705</v>
      </c>
      <c r="T15" s="1">
        <v>3697</v>
      </c>
      <c r="U15" s="25">
        <v>22182</v>
      </c>
      <c r="V15" s="1">
        <v>35262</v>
      </c>
      <c r="W15" s="25">
        <v>211572</v>
      </c>
      <c r="X15" s="25">
        <v>11101</v>
      </c>
      <c r="Y15" s="32">
        <v>166515</v>
      </c>
      <c r="Z15" s="1">
        <v>29810</v>
      </c>
      <c r="AA15" s="25">
        <v>149050</v>
      </c>
      <c r="AB15" s="1">
        <v>916285</v>
      </c>
      <c r="AC15" s="28">
        <v>92</v>
      </c>
      <c r="AD15" s="26">
        <v>94.5</v>
      </c>
      <c r="AE15" s="26">
        <v>98.3</v>
      </c>
      <c r="AF15" s="27">
        <v>98.82</v>
      </c>
      <c r="AG15" s="28">
        <v>95.905</v>
      </c>
      <c r="AH15" s="29">
        <v>878763.12925</v>
      </c>
      <c r="AI15" s="1">
        <v>0</v>
      </c>
      <c r="AJ15" s="1">
        <v>878763.12925</v>
      </c>
      <c r="AK15" s="28">
        <v>87.876312925</v>
      </c>
    </row>
    <row r="16" spans="1:37" ht="24.75" customHeight="1">
      <c r="A16" s="24" t="s">
        <v>35</v>
      </c>
      <c r="B16" s="1">
        <v>4582</v>
      </c>
      <c r="C16" s="25">
        <v>22910</v>
      </c>
      <c r="D16" s="1">
        <v>2837</v>
      </c>
      <c r="E16" s="25">
        <v>14185</v>
      </c>
      <c r="F16" s="1">
        <v>3383</v>
      </c>
      <c r="G16" s="25">
        <v>27064</v>
      </c>
      <c r="H16" s="1">
        <v>3610</v>
      </c>
      <c r="I16" s="25">
        <v>36100</v>
      </c>
      <c r="J16" s="1">
        <v>30213</v>
      </c>
      <c r="K16" s="25">
        <v>181278</v>
      </c>
      <c r="L16" s="1">
        <v>3282</v>
      </c>
      <c r="M16" s="25">
        <v>32820</v>
      </c>
      <c r="N16" s="1">
        <v>3411</v>
      </c>
      <c r="O16" s="25">
        <v>17055</v>
      </c>
      <c r="P16" s="1">
        <v>2826</v>
      </c>
      <c r="Q16" s="25">
        <v>14130</v>
      </c>
      <c r="R16" s="25">
        <v>4395</v>
      </c>
      <c r="S16" s="25">
        <v>21975</v>
      </c>
      <c r="T16" s="1">
        <v>3411</v>
      </c>
      <c r="U16" s="25">
        <v>20466</v>
      </c>
      <c r="V16" s="1">
        <v>46444</v>
      </c>
      <c r="W16" s="25">
        <v>278664</v>
      </c>
      <c r="X16" s="25">
        <v>10061</v>
      </c>
      <c r="Y16" s="32">
        <v>150915</v>
      </c>
      <c r="Z16" s="1">
        <v>20121</v>
      </c>
      <c r="AA16" s="25">
        <v>100605</v>
      </c>
      <c r="AB16" s="1">
        <v>918167</v>
      </c>
      <c r="AC16" s="28">
        <v>93.6</v>
      </c>
      <c r="AD16" s="28">
        <v>94.6</v>
      </c>
      <c r="AE16" s="26">
        <v>95.5</v>
      </c>
      <c r="AF16" s="30">
        <v>97.02</v>
      </c>
      <c r="AG16" s="28">
        <v>95.18</v>
      </c>
      <c r="AH16" s="29">
        <v>873911.3506</v>
      </c>
      <c r="AI16" s="1">
        <v>0</v>
      </c>
      <c r="AJ16" s="1">
        <v>873911.3506</v>
      </c>
      <c r="AK16" s="28">
        <v>87.39113506</v>
      </c>
    </row>
    <row r="17" spans="1:37" ht="24.75" customHeight="1">
      <c r="A17" s="24" t="s">
        <v>5</v>
      </c>
      <c r="B17" s="33">
        <v>42108</v>
      </c>
      <c r="C17" s="25">
        <v>210540</v>
      </c>
      <c r="D17" s="33">
        <v>33596</v>
      </c>
      <c r="E17" s="25">
        <v>167980</v>
      </c>
      <c r="F17" s="33">
        <v>25425</v>
      </c>
      <c r="G17" s="25">
        <v>203400</v>
      </c>
      <c r="H17" s="33">
        <v>38475</v>
      </c>
      <c r="I17" s="25">
        <v>384750</v>
      </c>
      <c r="J17" s="33">
        <v>333219</v>
      </c>
      <c r="K17" s="25">
        <v>1999314</v>
      </c>
      <c r="L17" s="33">
        <v>32805</v>
      </c>
      <c r="M17" s="25">
        <v>328050</v>
      </c>
      <c r="N17" s="33">
        <v>31955</v>
      </c>
      <c r="O17" s="25">
        <v>159775</v>
      </c>
      <c r="P17" s="33">
        <v>29357</v>
      </c>
      <c r="Q17" s="25">
        <v>146785</v>
      </c>
      <c r="R17" s="25">
        <v>53525</v>
      </c>
      <c r="S17" s="25">
        <v>267625</v>
      </c>
      <c r="T17" s="33">
        <v>31955</v>
      </c>
      <c r="U17" s="25">
        <v>191730</v>
      </c>
      <c r="V17" s="33">
        <v>437668</v>
      </c>
      <c r="W17" s="25">
        <v>2626008</v>
      </c>
      <c r="X17" s="25">
        <v>41251</v>
      </c>
      <c r="Y17" s="32">
        <v>618765</v>
      </c>
      <c r="Z17" s="33">
        <v>208017</v>
      </c>
      <c r="AA17" s="25">
        <v>1040085</v>
      </c>
      <c r="AB17" s="1">
        <v>8344807</v>
      </c>
      <c r="AC17" s="31"/>
      <c r="AD17" s="31"/>
      <c r="AE17" s="31"/>
      <c r="AF17" s="31"/>
      <c r="AG17" s="31"/>
      <c r="AH17" s="1">
        <v>7915336.408175</v>
      </c>
      <c r="AI17" s="1">
        <v>200000</v>
      </c>
      <c r="AJ17" s="1">
        <v>8115336.408175</v>
      </c>
      <c r="AK17" s="28">
        <v>811.5336408175</v>
      </c>
    </row>
  </sheetData>
  <sheetProtection/>
  <mergeCells count="15">
    <mergeCell ref="AH4:AH5"/>
    <mergeCell ref="B4:Q4"/>
    <mergeCell ref="R4:AA4"/>
    <mergeCell ref="A4:A5"/>
    <mergeCell ref="AB4:AB5"/>
    <mergeCell ref="AI4:AI5"/>
    <mergeCell ref="AJ4:AJ5"/>
    <mergeCell ref="AK4:AK5"/>
    <mergeCell ref="A2:AK2"/>
    <mergeCell ref="A3:AK3"/>
    <mergeCell ref="AC4:AC5"/>
    <mergeCell ref="AD4:AD5"/>
    <mergeCell ref="AE4:AE5"/>
    <mergeCell ref="AF4:AF5"/>
    <mergeCell ref="AG4:AG5"/>
  </mergeCells>
  <printOptions/>
  <pageMargins left="0.75" right="0.75" top="1" bottom="1" header="0.5" footer="0.5"/>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吴敏湘</cp:lastModifiedBy>
  <cp:lastPrinted>2023-09-05T03:10:01Z</cp:lastPrinted>
  <dcterms:created xsi:type="dcterms:W3CDTF">1996-12-25T01:32:00Z</dcterms:created>
  <dcterms:modified xsi:type="dcterms:W3CDTF">2023-09-05T03:10:48Z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ICV">
    <vt:lpwstr>8AEBBAB1BF3D4220A93D437D23A0FF46_13</vt:lpwstr>
  </property>
</Properties>
</file>