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地市中职助学金" sheetId="1" r:id="rId1"/>
  </sheets>
  <definedNames>
    <definedName name="_xlnm.Print_Titles" localSheetId="0">'地市中职助学金'!$2:$5</definedName>
  </definedNames>
  <calcPr fullCalcOnLoad="1"/>
</workbook>
</file>

<file path=xl/sharedStrings.xml><?xml version="1.0" encoding="utf-8"?>
<sst xmlns="http://schemas.openxmlformats.org/spreadsheetml/2006/main" count="28" uniqueCount="25">
  <si>
    <t>2023年市属中职国家助学金安排明细表</t>
  </si>
  <si>
    <t>单位：人、元</t>
  </si>
  <si>
    <t>用款单位编码</t>
  </si>
  <si>
    <t>用款单位名称</t>
  </si>
  <si>
    <t>具体实施单位</t>
  </si>
  <si>
    <t>业务处室</t>
  </si>
  <si>
    <t>预算科目</t>
  </si>
  <si>
    <t>基础数据</t>
  </si>
  <si>
    <t>本次提前下达省级以上资金</t>
  </si>
  <si>
    <t>2023年预算资助人数</t>
  </si>
  <si>
    <t>省级以上财政分担比例（%）</t>
  </si>
  <si>
    <t>预算2023年省级以上资金</t>
  </si>
  <si>
    <t>合计</t>
  </si>
  <si>
    <t>其中：
中央资金</t>
  </si>
  <si>
    <t>其中：
省级资金</t>
  </si>
  <si>
    <t>A</t>
  </si>
  <si>
    <t>D</t>
  </si>
  <si>
    <t>E</t>
  </si>
  <si>
    <t>B</t>
  </si>
  <si>
    <t>C=A*2000*B</t>
  </si>
  <si>
    <t>D=C</t>
  </si>
  <si>
    <t>K=D-E</t>
  </si>
  <si>
    <t>440784000</t>
  </si>
  <si>
    <t>鹤山市</t>
  </si>
  <si>
    <t>附件2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</si>
</sst>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;[Red]\-#,##0.0\ "/>
    <numFmt numFmtId="179" formatCode="#,##0_ ;[Red]\-#,##0\ "/>
    <numFmt numFmtId="180" formatCode="0_);[Red]\(0\)"/>
    <numFmt numFmtId="181" formatCode="_ * #,##0_ ;_ * \-#,##0_ ;_ * &quot;-&quot;??_ ;_ @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9" fontId="46" fillId="0" borderId="0" xfId="0" applyNumberFormat="1" applyFont="1" applyFill="1" applyAlignment="1">
      <alignment vertical="center"/>
    </xf>
    <xf numFmtId="176" fontId="2" fillId="0" borderId="0" xfId="53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9" fontId="47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33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179" fontId="48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/>
    </xf>
    <xf numFmtId="179" fontId="46" fillId="0" borderId="9" xfId="0" applyNumberFormat="1" applyFont="1" applyFill="1" applyBorder="1" applyAlignment="1">
      <alignment horizontal="right" vertical="center"/>
    </xf>
    <xf numFmtId="179" fontId="46" fillId="0" borderId="9" xfId="40" applyNumberFormat="1" applyFont="1" applyFill="1" applyBorder="1" applyAlignment="1">
      <alignment horizontal="right" vertical="center"/>
      <protection/>
    </xf>
    <xf numFmtId="9" fontId="48" fillId="0" borderId="10" xfId="0" applyNumberFormat="1" applyFont="1" applyFill="1" applyBorder="1" applyAlignment="1">
      <alignment horizontal="center" vertical="center" wrapText="1"/>
    </xf>
    <xf numFmtId="181" fontId="46" fillId="0" borderId="0" xfId="53" applyNumberFormat="1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9" fontId="2" fillId="0" borderId="9" xfId="53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7"/>
  <sheetViews>
    <sheetView tabSelected="1" zoomScaleSheetLayoutView="100" workbookViewId="0" topLeftCell="B1">
      <selection activeCell="H13" sqref="H13"/>
    </sheetView>
  </sheetViews>
  <sheetFormatPr defaultColWidth="9.140625" defaultRowHeight="15"/>
  <cols>
    <col min="1" max="1" width="10.421875" style="3" hidden="1" customWidth="1"/>
    <col min="2" max="2" width="16.421875" style="3" customWidth="1"/>
    <col min="3" max="3" width="18.421875" style="3" customWidth="1"/>
    <col min="4" max="5" width="16.421875" style="3" hidden="1" customWidth="1"/>
    <col min="6" max="6" width="11.57421875" style="3" customWidth="1"/>
    <col min="7" max="7" width="7.00390625" style="4" customWidth="1"/>
    <col min="8" max="8" width="14.421875" style="3" customWidth="1"/>
    <col min="9" max="9" width="15.57421875" style="5" customWidth="1"/>
    <col min="10" max="10" width="13.140625" style="5" customWidth="1"/>
    <col min="11" max="11" width="12.421875" style="5" customWidth="1"/>
    <col min="12" max="12" width="9.00390625" style="6" customWidth="1"/>
    <col min="13" max="16384" width="9.00390625" style="3" customWidth="1"/>
  </cols>
  <sheetData>
    <row r="1" ht="39.75" customHeight="1">
      <c r="B1" s="28" t="s">
        <v>24</v>
      </c>
    </row>
    <row r="2" spans="2:11" ht="34.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25.5" customHeight="1">
      <c r="A3" s="7"/>
      <c r="B3" s="7"/>
      <c r="C3" s="7"/>
      <c r="D3" s="7"/>
      <c r="E3" s="7"/>
      <c r="F3" s="8"/>
      <c r="G3" s="9"/>
      <c r="H3" s="8"/>
      <c r="I3" s="22"/>
      <c r="J3" s="23"/>
      <c r="K3" s="24" t="s">
        <v>1</v>
      </c>
    </row>
    <row r="4" spans="1:11" s="1" customFormat="1" ht="27.75" customHeight="1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0" t="s">
        <v>7</v>
      </c>
      <c r="G4" s="31"/>
      <c r="H4" s="32"/>
      <c r="I4" s="33" t="s">
        <v>8</v>
      </c>
      <c r="J4" s="33"/>
      <c r="K4" s="33"/>
    </row>
    <row r="5" spans="1:11" s="1" customFormat="1" ht="66" customHeight="1">
      <c r="A5" s="34"/>
      <c r="B5" s="35"/>
      <c r="C5" s="35"/>
      <c r="D5" s="35"/>
      <c r="E5" s="35"/>
      <c r="F5" s="10" t="s">
        <v>9</v>
      </c>
      <c r="G5" s="11" t="s">
        <v>10</v>
      </c>
      <c r="H5" s="12" t="s">
        <v>11</v>
      </c>
      <c r="I5" s="12" t="s">
        <v>12</v>
      </c>
      <c r="J5" s="12" t="s">
        <v>13</v>
      </c>
      <c r="K5" s="12" t="s">
        <v>14</v>
      </c>
    </row>
    <row r="6" spans="1:12" s="2" customFormat="1" ht="48.75" customHeight="1" hidden="1">
      <c r="A6" s="13" t="s">
        <v>15</v>
      </c>
      <c r="B6" s="13"/>
      <c r="C6" s="13"/>
      <c r="D6" s="13" t="s">
        <v>16</v>
      </c>
      <c r="E6" s="13" t="s">
        <v>17</v>
      </c>
      <c r="F6" s="14" t="s">
        <v>15</v>
      </c>
      <c r="G6" s="14" t="s">
        <v>18</v>
      </c>
      <c r="H6" s="15" t="s">
        <v>19</v>
      </c>
      <c r="I6" s="25" t="s">
        <v>20</v>
      </c>
      <c r="J6" s="25" t="s">
        <v>17</v>
      </c>
      <c r="K6" s="25" t="s">
        <v>21</v>
      </c>
      <c r="L6" s="26"/>
    </row>
    <row r="7" spans="1:11" ht="27" customHeight="1">
      <c r="A7" s="16" t="s">
        <v>22</v>
      </c>
      <c r="B7" s="17" t="s">
        <v>23</v>
      </c>
      <c r="C7" s="17" t="s">
        <v>23</v>
      </c>
      <c r="D7" s="18"/>
      <c r="E7" s="19"/>
      <c r="F7" s="20">
        <v>185</v>
      </c>
      <c r="G7" s="21">
        <v>0.65</v>
      </c>
      <c r="H7" s="19">
        <f>ROUND(F7*2000*G7,0)</f>
        <v>240500</v>
      </c>
      <c r="I7" s="27">
        <f>H7</f>
        <v>240500</v>
      </c>
      <c r="J7" s="27">
        <v>0</v>
      </c>
      <c r="K7" s="27">
        <f>I7-J7</f>
        <v>240500</v>
      </c>
    </row>
  </sheetData>
  <sheetProtection/>
  <mergeCells count="8">
    <mergeCell ref="B2:K2"/>
    <mergeCell ref="F4:H4"/>
    <mergeCell ref="I4:K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</dc:creator>
  <cp:keywords/>
  <dc:description/>
  <cp:lastModifiedBy>冯小珊</cp:lastModifiedBy>
  <cp:lastPrinted>2022-12-30T00:39:04Z</cp:lastPrinted>
  <dcterms:created xsi:type="dcterms:W3CDTF">2020-09-23T10:47:00Z</dcterms:created>
  <dcterms:modified xsi:type="dcterms:W3CDTF">2022-12-30T00:39:05Z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9B93E31A03B34CB8A74B3953E97F7689</vt:lpwstr>
  </property>
</Properties>
</file>