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7" i="1"/>
  <c r="C16"/>
  <c r="C15"/>
  <c r="C14"/>
  <c r="C13"/>
  <c r="C12"/>
  <c r="C11"/>
  <c r="C10"/>
  <c r="L9"/>
  <c r="I9"/>
  <c r="H9"/>
  <c r="G9"/>
  <c r="F9"/>
  <c r="E9"/>
  <c r="D9"/>
  <c r="C9" l="1"/>
</calcChain>
</file>

<file path=xl/sharedStrings.xml><?xml version="1.0" encoding="utf-8"?>
<sst xmlns="http://schemas.openxmlformats.org/spreadsheetml/2006/main" count="65" uniqueCount="34">
  <si>
    <t>台山市</t>
  </si>
  <si>
    <t>市别</t>
  </si>
  <si>
    <t>备注</t>
  </si>
  <si>
    <t>小计</t>
  </si>
  <si>
    <t>生产扶持项目</t>
  </si>
  <si>
    <t>基础设施项目</t>
  </si>
  <si>
    <t>市本级</t>
  </si>
  <si>
    <t>蓬江区</t>
  </si>
  <si>
    <t>江海区</t>
  </si>
  <si>
    <t>新会区</t>
  </si>
  <si>
    <t>开平市</t>
  </si>
  <si>
    <t>鹤山市</t>
  </si>
  <si>
    <t>恩平市</t>
  </si>
  <si>
    <t>实有人口</t>
    <phoneticPr fontId="2" type="noConversion"/>
  </si>
  <si>
    <t xml:space="preserve"> 富余人口</t>
    <phoneticPr fontId="2" type="noConversion"/>
  </si>
  <si>
    <t>序号</t>
    <phoneticPr fontId="2" type="noConversion"/>
  </si>
  <si>
    <t>核定后扶人口（人）</t>
    <phoneticPr fontId="2" type="noConversion"/>
  </si>
  <si>
    <t>附件：</t>
    <phoneticPr fontId="2" type="noConversion"/>
  </si>
  <si>
    <t xml:space="preserve">2018年中央大中型水库移民后期扶持资金（第二批）安排情况表 </t>
    <phoneticPr fontId="2" type="noConversion"/>
  </si>
  <si>
    <t>项目资金（万元）</t>
    <phoneticPr fontId="2" type="noConversion"/>
  </si>
  <si>
    <t>基础设施建设和经济发展（2082202）</t>
    <phoneticPr fontId="2" type="noConversion"/>
  </si>
  <si>
    <t>302商品和服务支出</t>
    <phoneticPr fontId="2" type="noConversion"/>
  </si>
  <si>
    <t>功能分类科目</t>
    <phoneticPr fontId="2" type="noConversion"/>
  </si>
  <si>
    <t>功能分类科目</t>
    <phoneticPr fontId="2" type="noConversion"/>
  </si>
  <si>
    <t>经济分类科目</t>
    <phoneticPr fontId="2" type="noConversion"/>
  </si>
  <si>
    <t>中央大中型水库移民后期扶持项目资金</t>
    <phoneticPr fontId="2" type="noConversion"/>
  </si>
  <si>
    <t>中央大中型水库移民后期扶持政策实施工作专项补助</t>
    <phoneticPr fontId="2" type="noConversion"/>
  </si>
  <si>
    <t>大中型水库移民后期扶持专项支出（2130321）</t>
    <phoneticPr fontId="2" type="noConversion"/>
  </si>
  <si>
    <t>51301  上下级政府间转移性支出</t>
  </si>
  <si>
    <t>补助资金(万元）</t>
    <phoneticPr fontId="2" type="noConversion"/>
  </si>
  <si>
    <t>2018年中央大中型水库移民后期扶持资金（第二批）安排情况</t>
    <phoneticPr fontId="2" type="noConversion"/>
  </si>
  <si>
    <t>其中</t>
    <phoneticPr fontId="2" type="noConversion"/>
  </si>
  <si>
    <t>其中</t>
    <phoneticPr fontId="2" type="noConversion"/>
  </si>
  <si>
    <t>本次下达资金合计（万元）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</si>
</sst>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_(* #,##0.00_);_(* \(#,##0.00\);_(* &quot;-&quot;??_);_(@_)"/>
    <numFmt numFmtId="177" formatCode="_ * #,##0_ ;_ * \-#,##0_ ;_ * &quot;-&quot;??_ ;_ @_ "/>
  </numFmts>
  <fonts count="1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20"/>
      <name val="黑体"/>
      <family val="3"/>
      <charset val="134"/>
    </font>
    <font>
      <b/>
      <sz val="12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b/>
      <sz val="1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6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/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176" fontId="8" fillId="0" borderId="1" xfId="2" applyNumberFormat="1" applyFont="1" applyBorder="1" applyAlignment="1">
      <alignment vertical="center" wrapText="1"/>
    </xf>
    <xf numFmtId="176" fontId="9" fillId="0" borderId="1" xfId="1" applyFont="1" applyBorder="1" applyAlignment="1">
      <alignment horizontal="center" vertical="center"/>
    </xf>
    <xf numFmtId="176" fontId="9" fillId="0" borderId="1" xfId="1" applyFont="1" applyBorder="1" applyAlignment="1">
      <alignment horizontal="center" vertical="center" wrapText="1"/>
    </xf>
    <xf numFmtId="177" fontId="9" fillId="0" borderId="1" xfId="1" applyNumberFormat="1" applyFont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vertical="center" wrapText="1"/>
    </xf>
    <xf numFmtId="176" fontId="8" fillId="2" borderId="1" xfId="2" applyNumberFormat="1" applyFont="1" applyFill="1" applyBorder="1" applyAlignment="1">
      <alignment vertical="center" wrapText="1"/>
    </xf>
    <xf numFmtId="176" fontId="8" fillId="2" borderId="1" xfId="1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left" vertical="center" wrapText="1"/>
    </xf>
    <xf numFmtId="0" fontId="8" fillId="2" borderId="8" xfId="2" applyFont="1" applyFill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17"/>
  <sheetViews>
    <sheetView tabSelected="1" workbookViewId="0">
      <selection activeCell="I17" sqref="I17"/>
    </sheetView>
  </sheetViews>
  <sheetFormatPr defaultRowHeight="14.25"/>
  <cols>
    <col min="1" max="1" width="5.125" style="1" customWidth="1"/>
    <col min="3" max="3" width="14.75" style="1" customWidth="1"/>
    <col min="4" max="9" width="12.125" customWidth="1"/>
    <col min="10" max="11" width="15.75" style="1" customWidth="1"/>
    <col min="12" max="12" width="13.875" style="1" customWidth="1"/>
    <col min="13" max="14" width="16.25" style="1" customWidth="1"/>
    <col min="15" max="15" width="11.375" customWidth="1"/>
  </cols>
  <sheetData>
    <row r="1" spans="1:15" ht="20.25" customHeight="1">
      <c r="A1" s="2" t="s">
        <v>17</v>
      </c>
      <c r="C1" s="2"/>
      <c r="D1" s="1"/>
      <c r="E1" s="1"/>
      <c r="F1" s="1"/>
      <c r="G1" s="1"/>
    </row>
    <row r="2" spans="1:15" ht="31.5" customHeight="1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1" customFormat="1" ht="25.5" customHeight="1">
      <c r="A3" s="15" t="s">
        <v>15</v>
      </c>
      <c r="B3" s="15" t="s">
        <v>1</v>
      </c>
      <c r="C3" s="15" t="s">
        <v>33</v>
      </c>
      <c r="D3" s="21" t="s">
        <v>30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18" t="s">
        <v>2</v>
      </c>
    </row>
    <row r="4" spans="1:15" s="1" customFormat="1" ht="25.5" customHeight="1">
      <c r="A4" s="16"/>
      <c r="B4" s="16"/>
      <c r="C4" s="16"/>
      <c r="D4" s="21" t="s">
        <v>31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9"/>
    </row>
    <row r="5" spans="1:15" ht="31.5" customHeight="1">
      <c r="A5" s="16"/>
      <c r="B5" s="16"/>
      <c r="C5" s="16"/>
      <c r="D5" s="23" t="s">
        <v>25</v>
      </c>
      <c r="E5" s="23"/>
      <c r="F5" s="23"/>
      <c r="G5" s="23"/>
      <c r="H5" s="23"/>
      <c r="I5" s="23"/>
      <c r="J5" s="23"/>
      <c r="K5" s="23"/>
      <c r="L5" s="23" t="s">
        <v>26</v>
      </c>
      <c r="M5" s="23"/>
      <c r="N5" s="23"/>
      <c r="O5" s="19"/>
    </row>
    <row r="6" spans="1:15" s="3" customFormat="1" ht="35.25" customHeight="1">
      <c r="A6" s="16"/>
      <c r="B6" s="16"/>
      <c r="C6" s="16"/>
      <c r="D6" s="21" t="s">
        <v>16</v>
      </c>
      <c r="E6" s="21"/>
      <c r="F6" s="21"/>
      <c r="G6" s="21" t="s">
        <v>19</v>
      </c>
      <c r="H6" s="21"/>
      <c r="I6" s="21"/>
      <c r="J6" s="15" t="s">
        <v>22</v>
      </c>
      <c r="K6" s="15" t="s">
        <v>24</v>
      </c>
      <c r="L6" s="15" t="s">
        <v>29</v>
      </c>
      <c r="M6" s="15" t="s">
        <v>23</v>
      </c>
      <c r="N6" s="15" t="s">
        <v>24</v>
      </c>
      <c r="O6" s="19"/>
    </row>
    <row r="7" spans="1:15" s="3" customFormat="1" ht="35.25" customHeight="1">
      <c r="A7" s="16"/>
      <c r="B7" s="16"/>
      <c r="C7" s="16"/>
      <c r="D7" s="15" t="s">
        <v>3</v>
      </c>
      <c r="E7" s="24" t="s">
        <v>32</v>
      </c>
      <c r="F7" s="25"/>
      <c r="G7" s="15" t="s">
        <v>3</v>
      </c>
      <c r="H7" s="24" t="s">
        <v>31</v>
      </c>
      <c r="I7" s="25"/>
      <c r="J7" s="16"/>
      <c r="K7" s="16"/>
      <c r="L7" s="16"/>
      <c r="M7" s="16"/>
      <c r="N7" s="16"/>
      <c r="O7" s="19"/>
    </row>
    <row r="8" spans="1:15" s="3" customFormat="1" ht="35.25" customHeight="1">
      <c r="A8" s="17"/>
      <c r="B8" s="17"/>
      <c r="C8" s="17"/>
      <c r="D8" s="17"/>
      <c r="E8" s="11" t="s">
        <v>13</v>
      </c>
      <c r="F8" s="11" t="s">
        <v>14</v>
      </c>
      <c r="G8" s="17"/>
      <c r="H8" s="11" t="s">
        <v>4</v>
      </c>
      <c r="I8" s="11" t="s">
        <v>5</v>
      </c>
      <c r="J8" s="17"/>
      <c r="K8" s="17"/>
      <c r="L8" s="17"/>
      <c r="M8" s="17"/>
      <c r="N8" s="17"/>
      <c r="O8" s="19"/>
    </row>
    <row r="9" spans="1:15" s="3" customFormat="1" ht="35.25" customHeight="1">
      <c r="A9" s="12"/>
      <c r="B9" s="12"/>
      <c r="C9" s="13">
        <f t="shared" ref="C9:C17" si="0">G9+L9</f>
        <v>2782</v>
      </c>
      <c r="D9" s="14">
        <f>SUM(D10:D17)</f>
        <v>56717</v>
      </c>
      <c r="E9" s="14">
        <f t="shared" ref="E9:L9" si="1">SUM(E10:E17)</f>
        <v>48156</v>
      </c>
      <c r="F9" s="14">
        <f t="shared" si="1"/>
        <v>8561</v>
      </c>
      <c r="G9" s="14">
        <f t="shared" si="1"/>
        <v>2733</v>
      </c>
      <c r="H9" s="14">
        <f t="shared" si="1"/>
        <v>1631.0200000000002</v>
      </c>
      <c r="I9" s="14">
        <f t="shared" si="1"/>
        <v>1101.98</v>
      </c>
      <c r="J9" s="12"/>
      <c r="K9" s="12"/>
      <c r="L9" s="14">
        <f t="shared" si="1"/>
        <v>49</v>
      </c>
      <c r="M9" s="12"/>
      <c r="N9" s="12"/>
      <c r="O9" s="20"/>
    </row>
    <row r="10" spans="1:15" s="4" customFormat="1" ht="38.25" customHeight="1">
      <c r="A10" s="5">
        <v>1</v>
      </c>
      <c r="B10" s="6" t="s">
        <v>6</v>
      </c>
      <c r="C10" s="7">
        <f t="shared" si="0"/>
        <v>13</v>
      </c>
      <c r="D10" s="8">
        <v>3449</v>
      </c>
      <c r="E10" s="8">
        <v>0</v>
      </c>
      <c r="F10" s="8">
        <v>3449</v>
      </c>
      <c r="G10" s="8">
        <v>0</v>
      </c>
      <c r="H10" s="8">
        <v>0</v>
      </c>
      <c r="I10" s="8">
        <v>0</v>
      </c>
      <c r="J10" s="9" t="s">
        <v>20</v>
      </c>
      <c r="K10" s="10" t="s">
        <v>21</v>
      </c>
      <c r="L10" s="8">
        <v>13</v>
      </c>
      <c r="M10" s="9" t="s">
        <v>27</v>
      </c>
      <c r="N10" s="10" t="s">
        <v>21</v>
      </c>
      <c r="O10" s="6"/>
    </row>
    <row r="11" spans="1:15" s="4" customFormat="1" ht="38.25" customHeight="1">
      <c r="A11" s="5">
        <v>2</v>
      </c>
      <c r="B11" s="6" t="s">
        <v>7</v>
      </c>
      <c r="C11" s="7">
        <f t="shared" si="0"/>
        <v>0.54</v>
      </c>
      <c r="D11" s="8">
        <v>16</v>
      </c>
      <c r="E11" s="8">
        <v>15</v>
      </c>
      <c r="F11" s="8">
        <v>1</v>
      </c>
      <c r="G11" s="8">
        <v>0.54</v>
      </c>
      <c r="H11" s="8">
        <v>0.54</v>
      </c>
      <c r="I11" s="8">
        <v>0</v>
      </c>
      <c r="J11" s="9" t="s">
        <v>20</v>
      </c>
      <c r="K11" s="9" t="s">
        <v>28</v>
      </c>
      <c r="L11" s="8">
        <v>0</v>
      </c>
      <c r="M11" s="9" t="s">
        <v>27</v>
      </c>
      <c r="N11" s="9" t="s">
        <v>28</v>
      </c>
      <c r="O11" s="6"/>
    </row>
    <row r="12" spans="1:15" s="4" customFormat="1" ht="38.25" customHeight="1">
      <c r="A12" s="5">
        <v>3</v>
      </c>
      <c r="B12" s="6" t="s">
        <v>8</v>
      </c>
      <c r="C12" s="7">
        <f t="shared" si="0"/>
        <v>0.12</v>
      </c>
      <c r="D12" s="8">
        <v>3</v>
      </c>
      <c r="E12" s="8">
        <v>3</v>
      </c>
      <c r="F12" s="8">
        <v>0</v>
      </c>
      <c r="G12" s="8">
        <v>0.12</v>
      </c>
      <c r="H12" s="8">
        <v>0.12</v>
      </c>
      <c r="I12" s="8">
        <v>0</v>
      </c>
      <c r="J12" s="9" t="s">
        <v>20</v>
      </c>
      <c r="K12" s="9" t="s">
        <v>28</v>
      </c>
      <c r="L12" s="8">
        <v>0</v>
      </c>
      <c r="M12" s="9" t="s">
        <v>27</v>
      </c>
      <c r="N12" s="9" t="s">
        <v>28</v>
      </c>
      <c r="O12" s="6"/>
    </row>
    <row r="13" spans="1:15" s="4" customFormat="1" ht="38.25" customHeight="1">
      <c r="A13" s="5">
        <v>4</v>
      </c>
      <c r="B13" s="6" t="s">
        <v>9</v>
      </c>
      <c r="C13" s="7">
        <f t="shared" si="0"/>
        <v>26.580000000000002</v>
      </c>
      <c r="D13" s="8">
        <v>479</v>
      </c>
      <c r="E13" s="8">
        <v>452</v>
      </c>
      <c r="F13" s="8">
        <v>27</v>
      </c>
      <c r="G13" s="8">
        <v>24.580000000000002</v>
      </c>
      <c r="H13" s="8">
        <v>18.080000000000002</v>
      </c>
      <c r="I13" s="8">
        <v>6.5</v>
      </c>
      <c r="J13" s="9" t="s">
        <v>20</v>
      </c>
      <c r="K13" s="9" t="s">
        <v>28</v>
      </c>
      <c r="L13" s="8">
        <v>2</v>
      </c>
      <c r="M13" s="9" t="s">
        <v>27</v>
      </c>
      <c r="N13" s="9" t="s">
        <v>28</v>
      </c>
      <c r="O13" s="6"/>
    </row>
    <row r="14" spans="1:15" s="4" customFormat="1" ht="38.25" customHeight="1">
      <c r="A14" s="5">
        <v>5</v>
      </c>
      <c r="B14" s="6" t="s">
        <v>0</v>
      </c>
      <c r="C14" s="7">
        <f t="shared" si="0"/>
        <v>684.76</v>
      </c>
      <c r="D14" s="8">
        <v>12909</v>
      </c>
      <c r="E14" s="8">
        <v>11683</v>
      </c>
      <c r="F14" s="8">
        <v>1226</v>
      </c>
      <c r="G14" s="8">
        <v>674.76</v>
      </c>
      <c r="H14" s="8">
        <v>350.49</v>
      </c>
      <c r="I14" s="8">
        <v>324.27</v>
      </c>
      <c r="J14" s="9" t="s">
        <v>20</v>
      </c>
      <c r="K14" s="9" t="s">
        <v>28</v>
      </c>
      <c r="L14" s="8">
        <v>10</v>
      </c>
      <c r="M14" s="9" t="s">
        <v>27</v>
      </c>
      <c r="N14" s="9" t="s">
        <v>28</v>
      </c>
      <c r="O14" s="6"/>
    </row>
    <row r="15" spans="1:15" s="4" customFormat="1" ht="38.25" customHeight="1">
      <c r="A15" s="5">
        <v>6</v>
      </c>
      <c r="B15" s="6" t="s">
        <v>10</v>
      </c>
      <c r="C15" s="7">
        <f t="shared" si="0"/>
        <v>1027</v>
      </c>
      <c r="D15" s="8">
        <v>19919</v>
      </c>
      <c r="E15" s="8">
        <v>18170</v>
      </c>
      <c r="F15" s="8">
        <v>1749</v>
      </c>
      <c r="G15" s="8">
        <v>1016</v>
      </c>
      <c r="H15" s="8">
        <v>726.80000000000007</v>
      </c>
      <c r="I15" s="8">
        <v>289.2</v>
      </c>
      <c r="J15" s="9" t="s">
        <v>20</v>
      </c>
      <c r="K15" s="9" t="s">
        <v>28</v>
      </c>
      <c r="L15" s="8">
        <v>11</v>
      </c>
      <c r="M15" s="9" t="s">
        <v>27</v>
      </c>
      <c r="N15" s="9" t="s">
        <v>28</v>
      </c>
      <c r="O15" s="6"/>
    </row>
    <row r="16" spans="1:15" s="4" customFormat="1" ht="38.25" customHeight="1">
      <c r="A16" s="5">
        <v>7</v>
      </c>
      <c r="B16" s="6" t="s">
        <v>11</v>
      </c>
      <c r="C16" s="7">
        <f t="shared" si="0"/>
        <v>183</v>
      </c>
      <c r="D16" s="8">
        <v>3530</v>
      </c>
      <c r="E16" s="8">
        <v>3202</v>
      </c>
      <c r="F16" s="8">
        <v>328</v>
      </c>
      <c r="G16" s="8">
        <v>180</v>
      </c>
      <c r="H16" s="8">
        <v>96.06</v>
      </c>
      <c r="I16" s="8">
        <v>83.94</v>
      </c>
      <c r="J16" s="9" t="s">
        <v>20</v>
      </c>
      <c r="K16" s="9" t="s">
        <v>28</v>
      </c>
      <c r="L16" s="8">
        <v>3</v>
      </c>
      <c r="M16" s="9" t="s">
        <v>27</v>
      </c>
      <c r="N16" s="9" t="s">
        <v>28</v>
      </c>
      <c r="O16" s="6"/>
    </row>
    <row r="17" spans="1:15" s="4" customFormat="1" ht="38.25" customHeight="1">
      <c r="A17" s="5">
        <v>8</v>
      </c>
      <c r="B17" s="6" t="s">
        <v>12</v>
      </c>
      <c r="C17" s="7">
        <f t="shared" si="0"/>
        <v>847</v>
      </c>
      <c r="D17" s="8">
        <v>16412</v>
      </c>
      <c r="E17" s="8">
        <v>14631</v>
      </c>
      <c r="F17" s="8">
        <v>1781</v>
      </c>
      <c r="G17" s="8">
        <v>837</v>
      </c>
      <c r="H17" s="8">
        <v>438.93</v>
      </c>
      <c r="I17" s="8">
        <v>398.07</v>
      </c>
      <c r="J17" s="9" t="s">
        <v>20</v>
      </c>
      <c r="K17" s="9" t="s">
        <v>28</v>
      </c>
      <c r="L17" s="8">
        <v>10</v>
      </c>
      <c r="M17" s="9" t="s">
        <v>27</v>
      </c>
      <c r="N17" s="9" t="s">
        <v>28</v>
      </c>
      <c r="O17" s="6"/>
    </row>
  </sheetData>
  <mergeCells count="20">
    <mergeCell ref="L6:L8"/>
    <mergeCell ref="J6:J8"/>
    <mergeCell ref="K6:K8"/>
    <mergeCell ref="M6:M8"/>
    <mergeCell ref="N6:N8"/>
    <mergeCell ref="O3:O9"/>
    <mergeCell ref="D3:N3"/>
    <mergeCell ref="A2:O2"/>
    <mergeCell ref="L5:N5"/>
    <mergeCell ref="G6:I6"/>
    <mergeCell ref="D6:F6"/>
    <mergeCell ref="A3:A8"/>
    <mergeCell ref="B3:B8"/>
    <mergeCell ref="H7:I7"/>
    <mergeCell ref="G7:G8"/>
    <mergeCell ref="E7:F7"/>
    <mergeCell ref="D7:D8"/>
    <mergeCell ref="C3:C8"/>
    <mergeCell ref="D4:N4"/>
    <mergeCell ref="D5:K5"/>
  </mergeCells>
  <phoneticPr fontId="2" type="noConversion"/>
  <printOptions horizontalCentered="1"/>
  <pageMargins left="0.47244094488188981" right="0.47244094488188981" top="0.82677165354330717" bottom="0.98425196850393704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2020-01-03T08:17:51Z</dcterms:modified>
</cp:coreProperties>
</file>